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County\2025\County GAAP Report Package-2024\County GAAP Canned Financial Statements\"/>
    </mc:Choice>
  </mc:AlternateContent>
  <xr:revisionPtr revIDLastSave="0" documentId="13_ncr:1_{A8B4B5E4-36BD-4126-9419-21734B4F16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atement Net Assets-Worksheet" sheetId="22" r:id="rId1"/>
  </sheets>
  <definedNames>
    <definedName name="_xlnm.Print_Area" localSheetId="0">'Statement Net Assets-Worksheet'!$A$1:$P$135</definedName>
    <definedName name="_xlnm.Print_Titles" localSheetId="0">'Statement Net Assets-Worksheet'!$1:$9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5" i="22" l="1"/>
  <c r="N124" i="22" l="1"/>
  <c r="N103" i="22"/>
  <c r="H57" i="22"/>
  <c r="F57" i="22"/>
  <c r="D57" i="22"/>
  <c r="N51" i="22"/>
  <c r="N38" i="22"/>
  <c r="H107" i="22"/>
  <c r="F107" i="22"/>
  <c r="D107" i="22"/>
  <c r="N105" i="22"/>
  <c r="N102" i="22"/>
  <c r="N101" i="22"/>
  <c r="N55" i="22"/>
  <c r="N54" i="22"/>
  <c r="N57" i="22" s="1"/>
  <c r="H132" i="22"/>
  <c r="F132" i="22"/>
  <c r="D132" i="22"/>
  <c r="N110" i="22"/>
  <c r="N117" i="22"/>
  <c r="N121" i="22"/>
  <c r="N122" i="22"/>
  <c r="N123" i="22"/>
  <c r="N127" i="22"/>
  <c r="N128" i="22"/>
  <c r="N129" i="22"/>
  <c r="N14" i="22"/>
  <c r="N45" i="22"/>
  <c r="N91" i="22"/>
  <c r="N94" i="22"/>
  <c r="N65" i="22"/>
  <c r="N66" i="22"/>
  <c r="N67" i="22"/>
  <c r="N68" i="22"/>
  <c r="N69" i="22"/>
  <c r="N70" i="22"/>
  <c r="N71" i="22"/>
  <c r="N72" i="22"/>
  <c r="N73" i="22"/>
  <c r="N74" i="22"/>
  <c r="N75" i="22"/>
  <c r="N76" i="22"/>
  <c r="N77" i="22"/>
  <c r="N78" i="22"/>
  <c r="N79" i="22"/>
  <c r="N80" i="22"/>
  <c r="N81" i="22"/>
  <c r="N82" i="22"/>
  <c r="N83" i="22"/>
  <c r="N84" i="22"/>
  <c r="N85" i="22"/>
  <c r="N86" i="22"/>
  <c r="N87" i="22"/>
  <c r="N88" i="22"/>
  <c r="N89" i="22"/>
  <c r="H98" i="22"/>
  <c r="H135" i="22" s="1"/>
  <c r="F98" i="22"/>
  <c r="D98" i="22"/>
  <c r="N114" i="22"/>
  <c r="N113" i="22"/>
  <c r="N112" i="22"/>
  <c r="N111" i="22"/>
  <c r="N44" i="22"/>
  <c r="N41" i="22"/>
  <c r="N40" i="22"/>
  <c r="N37" i="22"/>
  <c r="N36" i="22"/>
  <c r="N35" i="22"/>
  <c r="N34" i="22"/>
  <c r="N33" i="22"/>
  <c r="N32" i="22"/>
  <c r="N31" i="22"/>
  <c r="N30" i="22"/>
  <c r="N29" i="22"/>
  <c r="N28" i="22"/>
  <c r="N27" i="22"/>
  <c r="N26" i="22"/>
  <c r="N24" i="22"/>
  <c r="N22" i="22"/>
  <c r="N21" i="22"/>
  <c r="N20" i="22"/>
  <c r="N19" i="22"/>
  <c r="N18" i="22"/>
  <c r="N17" i="22"/>
  <c r="N16" i="22"/>
  <c r="N15" i="22"/>
  <c r="N13" i="22"/>
  <c r="H48" i="22"/>
  <c r="F48" i="22"/>
  <c r="F60" i="22" s="1"/>
  <c r="D48" i="22"/>
  <c r="D135" i="22"/>
  <c r="F135" i="22"/>
  <c r="N48" i="22" l="1"/>
  <c r="N60" i="22" s="1"/>
  <c r="N107" i="22"/>
  <c r="N132" i="22"/>
  <c r="H60" i="22"/>
  <c r="D60" i="22"/>
  <c r="N98" i="22"/>
  <c r="N135" i="22" l="1"/>
</calcChain>
</file>

<file path=xl/sharedStrings.xml><?xml version="1.0" encoding="utf-8"?>
<sst xmlns="http://schemas.openxmlformats.org/spreadsheetml/2006/main" count="226" uniqueCount="181">
  <si>
    <t xml:space="preserve"> ___________________  COUNTY</t>
  </si>
  <si>
    <t>Total Liabilities</t>
  </si>
  <si>
    <t>Total</t>
  </si>
  <si>
    <t>Totals</t>
  </si>
  <si>
    <t xml:space="preserve">         Improvement Costs</t>
  </si>
  <si>
    <t>Fund Balances:</t>
  </si>
  <si>
    <t>Government</t>
  </si>
  <si>
    <t xml:space="preserve">Wide </t>
  </si>
  <si>
    <t>Statement</t>
  </si>
  <si>
    <t xml:space="preserve">Fund </t>
  </si>
  <si>
    <t xml:space="preserve">                    Adjustments</t>
  </si>
  <si>
    <t>Debit</t>
  </si>
  <si>
    <t>Credit</t>
  </si>
  <si>
    <t xml:space="preserve">How Reported on Government </t>
  </si>
  <si>
    <t>Wide Financial Statements</t>
  </si>
  <si>
    <t>(suggested)</t>
  </si>
  <si>
    <t>Cash and Cash Equivalents</t>
  </si>
  <si>
    <t>Investments</t>
  </si>
  <si>
    <t>Accounts Receivable</t>
  </si>
  <si>
    <t>Due From Component Units</t>
  </si>
  <si>
    <t>Internal Balances</t>
  </si>
  <si>
    <t>Inventories</t>
  </si>
  <si>
    <t>Other Assets</t>
  </si>
  <si>
    <t>Accounts Payable</t>
  </si>
  <si>
    <t>Other Current Liabilities</t>
  </si>
  <si>
    <t>Due Within One Year</t>
  </si>
  <si>
    <t xml:space="preserve">            Due Within One Year</t>
  </si>
  <si>
    <t xml:space="preserve">            Due in More than One Year</t>
  </si>
  <si>
    <t xml:space="preserve">                  Restricted for:</t>
  </si>
  <si>
    <t xml:space="preserve">                     Capital Projects</t>
  </si>
  <si>
    <t xml:space="preserve">                     Debt Service</t>
  </si>
  <si>
    <t xml:space="preserve">                     Permanently Restricted Purposes</t>
  </si>
  <si>
    <t xml:space="preserve">                     Other Purposes</t>
  </si>
  <si>
    <t xml:space="preserve">                Unrestricted (Deficit)</t>
  </si>
  <si>
    <t xml:space="preserve">         Noncurrent Liabilities:</t>
  </si>
  <si>
    <t xml:space="preserve">         Capital Assets:</t>
  </si>
  <si>
    <t>Land, Improvements, CIP</t>
  </si>
  <si>
    <t>Due in More than One Year</t>
  </si>
  <si>
    <t>ref.</t>
  </si>
  <si>
    <t>Restricted Cash</t>
  </si>
  <si>
    <t>Restricted Investments</t>
  </si>
  <si>
    <t>Total Assets</t>
  </si>
  <si>
    <t xml:space="preserve">                     Road and Bridge Purposes</t>
  </si>
  <si>
    <t>DECEMBER 31, 20__</t>
  </si>
  <si>
    <t>STATEMENT OF NET POSITION WORKSHEET</t>
  </si>
  <si>
    <t xml:space="preserve">              Net Position:</t>
  </si>
  <si>
    <t xml:space="preserve">                  Net Investment in Capital Assets</t>
  </si>
  <si>
    <t>Total Fund Balances/Net Position</t>
  </si>
  <si>
    <t>Net Investment in Capital Assets</t>
  </si>
  <si>
    <t>Net Position-Restricted for Road</t>
  </si>
  <si>
    <t>Net Position-Restricted for Capital Projects</t>
  </si>
  <si>
    <t>Net Position-Restricted for Debt Service</t>
  </si>
  <si>
    <t>Net Position-Restricted for Other Purposes</t>
  </si>
  <si>
    <t>Net Position-Unrestricted</t>
  </si>
  <si>
    <t>Total Net Position</t>
  </si>
  <si>
    <t xml:space="preserve">Assets: </t>
  </si>
  <si>
    <t>ASSETS AND DEFERRED OUTFLOWS OF RESOURCES:</t>
  </si>
  <si>
    <t>Deferred Outflows of Resources:</t>
  </si>
  <si>
    <t>Total Deferred Outflows of Resources</t>
  </si>
  <si>
    <t xml:space="preserve">TOTAL ASSETS AND DEFERRED OUTFLOWS </t>
  </si>
  <si>
    <t>OF RESOURCES</t>
  </si>
  <si>
    <t>Deferred Charge on Refunding</t>
  </si>
  <si>
    <t>Other Deferred Outflows of Resources</t>
  </si>
  <si>
    <t xml:space="preserve">LIABILITIES, DEFERRED INFLOWS OF RESOURCES </t>
  </si>
  <si>
    <t>AND FUND BALANCES/NET POSITION:</t>
  </si>
  <si>
    <t>Liabilities:</t>
  </si>
  <si>
    <t>Deferred Inflows of Resources:</t>
  </si>
  <si>
    <t>Total Deferred Inflows of Resources</t>
  </si>
  <si>
    <t>Unavailable Revenue--Property Taxes</t>
  </si>
  <si>
    <t>Unavailable Revenue--Special Assessments</t>
  </si>
  <si>
    <t>Other Deferred Inflows of Resources</t>
  </si>
  <si>
    <t xml:space="preserve">TOTAL LIABILITIES, DEFERRED INFLOWS OF </t>
  </si>
  <si>
    <t>RESOURCES AND FUND BALANCES/NET POSITION</t>
  </si>
  <si>
    <t>Net Position Permanently Restricted Purposes</t>
  </si>
  <si>
    <t>Net Pension Asset</t>
  </si>
  <si>
    <t>Pension Related Deferred Outflows</t>
  </si>
  <si>
    <t>Pension Related Deferred Inflows</t>
  </si>
  <si>
    <t xml:space="preserve">                     SDRS Pension Purposes</t>
  </si>
  <si>
    <t>Net Position-Restricted for SDRS Pension Purposes</t>
  </si>
  <si>
    <t xml:space="preserve">  Cash with Fiscal Agent</t>
  </si>
  <si>
    <t xml:space="preserve">  Cash and Cash Equivalents</t>
  </si>
  <si>
    <t xml:space="preserve">  Investments</t>
  </si>
  <si>
    <t xml:space="preserve">  Taxes Receivable--Delinquent</t>
  </si>
  <si>
    <t xml:space="preserve">  Judgments Receivable</t>
  </si>
  <si>
    <t xml:space="preserve">  Accounts Receivable, Net</t>
  </si>
  <si>
    <t xml:space="preserve">  Special Assessments Receivable--Current</t>
  </si>
  <si>
    <t xml:space="preserve">  Special Assessments Receivable--Delinquent</t>
  </si>
  <si>
    <t xml:space="preserve">  Interest Receivable--Special Assessments</t>
  </si>
  <si>
    <t xml:space="preserve">  Governmental Unit's Share of Assessment</t>
  </si>
  <si>
    <t xml:space="preserve">  Notes Receivable</t>
  </si>
  <si>
    <t xml:space="preserve">  Due from Component Units</t>
  </si>
  <si>
    <t xml:space="preserve">  Due from _____________________ Fund</t>
  </si>
  <si>
    <t xml:space="preserve">  Due from _____________________ Government</t>
  </si>
  <si>
    <t xml:space="preserve">  Interest Receivable</t>
  </si>
  <si>
    <t xml:space="preserve">  Dividends Receivable</t>
  </si>
  <si>
    <t xml:space="preserve">  Inventory of Supplies</t>
  </si>
  <si>
    <t xml:space="preserve">  Inventory of Stores Purchased for Resale</t>
  </si>
  <si>
    <t xml:space="preserve">  Deposits</t>
  </si>
  <si>
    <t xml:space="preserve">  Prepaid Expenses</t>
  </si>
  <si>
    <t xml:space="preserve">  Unamortized Discount on Bonds sold</t>
  </si>
  <si>
    <t xml:space="preserve">  Advance to ____________ Fund</t>
  </si>
  <si>
    <t xml:space="preserve">  Net Pension Asset</t>
  </si>
  <si>
    <t xml:space="preserve">  Restricted Cash and Cash Equivalents</t>
  </si>
  <si>
    <t xml:space="preserve">  Restricted Investments</t>
  </si>
  <si>
    <t xml:space="preserve">  Pension Related Deferred Outflows </t>
  </si>
  <si>
    <t xml:space="preserve">  Deferred Charge on Refunding</t>
  </si>
  <si>
    <t xml:space="preserve">  Other Deferred Outflows of Resources</t>
  </si>
  <si>
    <t xml:space="preserve">  Claims Payable</t>
  </si>
  <si>
    <t xml:space="preserve">  Accounts Payable</t>
  </si>
  <si>
    <t xml:space="preserve">  Judgments Payable</t>
  </si>
  <si>
    <t xml:space="preserve">  Annuities Payable</t>
  </si>
  <si>
    <t xml:space="preserve">  Notes Payable</t>
  </si>
  <si>
    <t xml:space="preserve">  Contracts Payable</t>
  </si>
  <si>
    <t xml:space="preserve">  Contracts Payable--Retained Percentage</t>
  </si>
  <si>
    <t xml:space="preserve">  Due to ______________________ Fund</t>
  </si>
  <si>
    <t xml:space="preserve">  201</t>
  </si>
  <si>
    <t xml:space="preserve">  202</t>
  </si>
  <si>
    <t xml:space="preserve">  203</t>
  </si>
  <si>
    <t xml:space="preserve">  204</t>
  </si>
  <si>
    <t xml:space="preserve">  205</t>
  </si>
  <si>
    <t xml:space="preserve">  206</t>
  </si>
  <si>
    <t xml:space="preserve">  207</t>
  </si>
  <si>
    <t xml:space="preserve">  208</t>
  </si>
  <si>
    <t xml:space="preserve">  209</t>
  </si>
  <si>
    <t xml:space="preserve">  210</t>
  </si>
  <si>
    <t xml:space="preserve">  211</t>
  </si>
  <si>
    <t xml:space="preserve">  212</t>
  </si>
  <si>
    <t xml:space="preserve">  215</t>
  </si>
  <si>
    <t xml:space="preserve">  216</t>
  </si>
  <si>
    <t xml:space="preserve">  217</t>
  </si>
  <si>
    <t xml:space="preserve">  218</t>
  </si>
  <si>
    <t xml:space="preserve">  220</t>
  </si>
  <si>
    <t xml:space="preserve">  221</t>
  </si>
  <si>
    <t xml:space="preserve">  222</t>
  </si>
  <si>
    <t xml:space="preserve">  223</t>
  </si>
  <si>
    <t xml:space="preserve">  225</t>
  </si>
  <si>
    <t xml:space="preserve">  226</t>
  </si>
  <si>
    <t xml:space="preserve">  227</t>
  </si>
  <si>
    <t xml:space="preserve">  228</t>
  </si>
  <si>
    <t xml:space="preserve">  242</t>
  </si>
  <si>
    <t xml:space="preserve">  250</t>
  </si>
  <si>
    <t xml:space="preserve">  251</t>
  </si>
  <si>
    <t xml:space="preserve">  253</t>
  </si>
  <si>
    <t xml:space="preserve">  252</t>
  </si>
  <si>
    <t xml:space="preserve">  273</t>
  </si>
  <si>
    <t xml:space="preserve">  274</t>
  </si>
  <si>
    <t xml:space="preserve">  275</t>
  </si>
  <si>
    <t xml:space="preserve">  276</t>
  </si>
  <si>
    <t xml:space="preserve">  277</t>
  </si>
  <si>
    <t xml:space="preserve">  Due to _________________ Government</t>
  </si>
  <si>
    <t xml:space="preserve">  Amounts Held for Others</t>
  </si>
  <si>
    <t xml:space="preserve">  Matured Bonds Payable</t>
  </si>
  <si>
    <t xml:space="preserve">  Matured Interest Payable</t>
  </si>
  <si>
    <t xml:space="preserve">  Accrued Interest Payable</t>
  </si>
  <si>
    <t xml:space="preserve">  Accrued Wages Payable</t>
  </si>
  <si>
    <t xml:space="preserve">  Payroll Withholding Payable</t>
  </si>
  <si>
    <t xml:space="preserve">  Amount Held for Special Assessment Debt Service</t>
  </si>
  <si>
    <t xml:space="preserve">  Customer Deposits</t>
  </si>
  <si>
    <t xml:space="preserve">  Due to Fiscal Agents</t>
  </si>
  <si>
    <t xml:space="preserve">  Special Assessments Collected in Advance</t>
  </si>
  <si>
    <t xml:space="preserve">  Unearned Revenue</t>
  </si>
  <si>
    <t xml:space="preserve">  Registered Warrants</t>
  </si>
  <si>
    <t xml:space="preserve">  Bonds Payable--Current</t>
  </si>
  <si>
    <t xml:space="preserve">  Due to Component Unit</t>
  </si>
  <si>
    <t xml:space="preserve">  Compensated Absences Payable -- Current</t>
  </si>
  <si>
    <t xml:space="preserve">  Advance from ___________________ Fund</t>
  </si>
  <si>
    <t xml:space="preserve">  Unavailable Revenue--Property Taxes</t>
  </si>
  <si>
    <t xml:space="preserve">  Unavailable Revenue--Special Assessments</t>
  </si>
  <si>
    <t xml:space="preserve">  Pension Related Deferred Inflows</t>
  </si>
  <si>
    <t xml:space="preserve">  Other Deferred Inflows of Resources</t>
  </si>
  <si>
    <t xml:space="preserve">  Nonspendable</t>
  </si>
  <si>
    <t xml:space="preserve">  Restricted</t>
  </si>
  <si>
    <t xml:space="preserve">  Committed</t>
  </si>
  <si>
    <t xml:space="preserve">  Assigned</t>
  </si>
  <si>
    <t xml:space="preserve">  Unassigned</t>
  </si>
  <si>
    <t xml:space="preserve">  Special Assessments Receivable--Noncurrent</t>
  </si>
  <si>
    <t xml:space="preserve">            Land, Improvements and Const./Development in Progress</t>
  </si>
  <si>
    <t xml:space="preserve">            Other Capital Assets, Net of Depreciation/Amortization</t>
  </si>
  <si>
    <t>Other Capital Assets, Net of Depreciation/Amortization</t>
  </si>
  <si>
    <t xml:space="preserve">  Leases Receivable</t>
  </si>
  <si>
    <t>Cash with Fiscal Agent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</si>
</sst>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Arial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1" xfId="0" applyFont="1" applyBorder="1" applyAlignment="1">
      <alignment horizontal="left"/>
    </xf>
    <xf numFmtId="0" fontId="1" fillId="0" borderId="0" xfId="0" quotePrefix="1" applyFont="1" applyAlignment="1">
      <alignment horizontal="left"/>
    </xf>
    <xf numFmtId="0" fontId="2" fillId="0" borderId="0" xfId="0" applyFont="1"/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1" xfId="0" applyNumberFormat="1" applyFont="1" applyBorder="1"/>
    <xf numFmtId="4" fontId="2" fillId="0" borderId="0" xfId="0" applyNumberFormat="1" applyFont="1" applyBorder="1"/>
    <xf numFmtId="4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/>
    <xf numFmtId="4" fontId="2" fillId="0" borderId="3" xfId="0" applyNumberFormat="1" applyFont="1" applyBorder="1"/>
    <xf numFmtId="4" fontId="2" fillId="0" borderId="4" xfId="0" applyNumberFormat="1" applyFont="1" applyBorder="1"/>
    <xf numFmtId="4" fontId="2" fillId="0" borderId="2" xfId="0" applyNumberFormat="1" applyFont="1" applyBorder="1"/>
    <xf numFmtId="39" fontId="2" fillId="0" borderId="0" xfId="0" applyNumberFormat="1" applyFont="1" applyBorder="1"/>
    <xf numFmtId="39" fontId="2" fillId="0" borderId="0" xfId="0" applyNumberFormat="1" applyFont="1"/>
    <xf numFmtId="4" fontId="2" fillId="0" borderId="2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9"/>
  <sheetViews>
    <sheetView tabSelected="1" zoomScaleNormal="100" workbookViewId="0">
      <selection activeCell="B1" sqref="B1:P1"/>
    </sheetView>
  </sheetViews>
  <sheetFormatPr defaultColWidth="9" defaultRowHeight="13.8" x14ac:dyDescent="0.25"/>
  <cols>
    <col min="1" max="1" width="5.8984375" style="23" bestFit="1" customWidth="1"/>
    <col min="2" max="2" width="50.69921875" style="8" customWidth="1"/>
    <col min="3" max="3" width="1.19921875" style="8" customWidth="1"/>
    <col min="4" max="4" width="16.59765625" style="8" customWidth="1"/>
    <col min="5" max="5" width="1.5" style="8" customWidth="1"/>
    <col min="6" max="6" width="16.59765625" style="8" customWidth="1"/>
    <col min="7" max="7" width="4.19921875" style="10" customWidth="1"/>
    <col min="8" max="8" width="16.59765625" style="8" customWidth="1"/>
    <col min="9" max="9" width="4.09765625" style="10" customWidth="1"/>
    <col min="10" max="10" width="15.59765625" style="8" hidden="1" customWidth="1"/>
    <col min="11" max="11" width="1.3984375" style="8" hidden="1" customWidth="1"/>
    <col min="12" max="12" width="15.59765625" style="8" hidden="1" customWidth="1"/>
    <col min="13" max="13" width="1.3984375" style="8" hidden="1" customWidth="1"/>
    <col min="14" max="14" width="16.59765625" style="8" customWidth="1"/>
    <col min="15" max="15" width="1.8984375" style="8" customWidth="1"/>
    <col min="16" max="16" width="49.19921875" style="8" bestFit="1" customWidth="1"/>
    <col min="17" max="16384" width="9" style="8"/>
  </cols>
  <sheetData>
    <row r="1" spans="1:16" x14ac:dyDescent="0.25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x14ac:dyDescent="0.25">
      <c r="B2" s="25" t="s">
        <v>44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x14ac:dyDescent="0.25">
      <c r="B3" s="24" t="s">
        <v>43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6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5.9" customHeight="1" x14ac:dyDescent="0.25">
      <c r="B6" s="1"/>
      <c r="C6" s="1"/>
      <c r="D6" s="4"/>
      <c r="E6" s="4"/>
      <c r="F6" s="4"/>
      <c r="G6" s="4"/>
      <c r="H6" s="4"/>
      <c r="I6" s="4"/>
      <c r="J6" s="4"/>
      <c r="K6" s="4"/>
      <c r="L6" s="4"/>
      <c r="M6" s="4"/>
      <c r="N6" s="4" t="s">
        <v>2</v>
      </c>
    </row>
    <row r="7" spans="1:16" ht="15.9" customHeight="1" x14ac:dyDescent="0.25">
      <c r="B7" s="2"/>
      <c r="C7" s="2"/>
      <c r="D7" s="4" t="s">
        <v>3</v>
      </c>
      <c r="E7" s="4"/>
      <c r="F7" s="5"/>
      <c r="G7" s="4"/>
      <c r="H7" s="5"/>
      <c r="I7" s="4"/>
      <c r="J7" s="5"/>
      <c r="K7" s="5"/>
      <c r="L7" s="4"/>
      <c r="M7" s="4"/>
      <c r="N7" s="4" t="s">
        <v>6</v>
      </c>
      <c r="P7" s="1" t="s">
        <v>13</v>
      </c>
    </row>
    <row r="8" spans="1:16" ht="15.9" customHeight="1" x14ac:dyDescent="0.25">
      <c r="B8" s="2"/>
      <c r="C8" s="2"/>
      <c r="D8" s="4" t="s">
        <v>9</v>
      </c>
      <c r="E8" s="4"/>
      <c r="F8" s="6" t="s">
        <v>10</v>
      </c>
      <c r="G8" s="3"/>
      <c r="H8" s="3"/>
      <c r="I8" s="4"/>
      <c r="J8" s="4"/>
      <c r="K8" s="4"/>
      <c r="L8" s="4"/>
      <c r="M8" s="4"/>
      <c r="N8" s="4" t="s">
        <v>7</v>
      </c>
      <c r="P8" s="1" t="s">
        <v>14</v>
      </c>
    </row>
    <row r="9" spans="1:16" ht="15.9" customHeight="1" x14ac:dyDescent="0.25">
      <c r="B9" s="2"/>
      <c r="C9" s="2"/>
      <c r="D9" s="3" t="s">
        <v>8</v>
      </c>
      <c r="E9" s="4"/>
      <c r="F9" s="3" t="s">
        <v>11</v>
      </c>
      <c r="G9" s="4" t="s">
        <v>38</v>
      </c>
      <c r="H9" s="3" t="s">
        <v>12</v>
      </c>
      <c r="I9" s="4" t="s">
        <v>38</v>
      </c>
      <c r="J9" s="3"/>
      <c r="K9" s="4"/>
      <c r="L9" s="3"/>
      <c r="M9" s="4"/>
      <c r="N9" s="3" t="s">
        <v>8</v>
      </c>
      <c r="P9" s="1" t="s">
        <v>15</v>
      </c>
    </row>
    <row r="10" spans="1:16" ht="15.9" customHeight="1" x14ac:dyDescent="0.25">
      <c r="B10" s="2"/>
      <c r="C10" s="2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P10" s="1"/>
    </row>
    <row r="11" spans="1:16" ht="18" customHeight="1" x14ac:dyDescent="0.25">
      <c r="B11" s="2" t="s">
        <v>56</v>
      </c>
    </row>
    <row r="12" spans="1:16" ht="18" customHeight="1" x14ac:dyDescent="0.25">
      <c r="B12" s="8" t="s">
        <v>55</v>
      </c>
    </row>
    <row r="13" spans="1:16" ht="18" customHeight="1" x14ac:dyDescent="0.25">
      <c r="A13" s="23">
        <v>101</v>
      </c>
      <c r="B13" s="8" t="s">
        <v>80</v>
      </c>
      <c r="D13" s="11"/>
      <c r="E13" s="12"/>
      <c r="F13" s="11"/>
      <c r="G13" s="13"/>
      <c r="H13" s="11"/>
      <c r="I13" s="13"/>
      <c r="J13" s="12"/>
      <c r="K13" s="12"/>
      <c r="L13" s="12"/>
      <c r="M13" s="12"/>
      <c r="N13" s="11">
        <f>+D13+F13-H13</f>
        <v>0</v>
      </c>
      <c r="P13" s="14" t="s">
        <v>16</v>
      </c>
    </row>
    <row r="14" spans="1:16" ht="18" customHeight="1" x14ac:dyDescent="0.25">
      <c r="A14" s="23">
        <v>104</v>
      </c>
      <c r="B14" s="8" t="s">
        <v>79</v>
      </c>
      <c r="D14" s="11"/>
      <c r="E14" s="12"/>
      <c r="F14" s="11"/>
      <c r="G14" s="13"/>
      <c r="H14" s="11"/>
      <c r="I14" s="13"/>
      <c r="J14" s="12"/>
      <c r="K14" s="12"/>
      <c r="L14" s="12"/>
      <c r="M14" s="12"/>
      <c r="N14" s="11">
        <f>+D14+F14-H14</f>
        <v>0</v>
      </c>
      <c r="P14" s="8" t="s">
        <v>180</v>
      </c>
    </row>
    <row r="15" spans="1:16" ht="18" customHeight="1" x14ac:dyDescent="0.25">
      <c r="A15" s="23">
        <v>105</v>
      </c>
      <c r="B15" s="8" t="s">
        <v>81</v>
      </c>
      <c r="D15" s="11"/>
      <c r="E15" s="12"/>
      <c r="F15" s="11"/>
      <c r="G15" s="13"/>
      <c r="H15" s="11"/>
      <c r="I15" s="13"/>
      <c r="J15" s="12"/>
      <c r="K15" s="12"/>
      <c r="L15" s="12"/>
      <c r="M15" s="12"/>
      <c r="N15" s="11">
        <f t="shared" ref="N15:N22" si="0">+D15+F15-H15</f>
        <v>0</v>
      </c>
      <c r="P15" s="14" t="s">
        <v>17</v>
      </c>
    </row>
    <row r="16" spans="1:16" ht="18" customHeight="1" x14ac:dyDescent="0.25">
      <c r="A16" s="23">
        <v>110</v>
      </c>
      <c r="B16" s="8" t="s">
        <v>82</v>
      </c>
      <c r="D16" s="11"/>
      <c r="E16" s="12"/>
      <c r="F16" s="11"/>
      <c r="G16" s="13"/>
      <c r="H16" s="11"/>
      <c r="I16" s="13"/>
      <c r="J16" s="12"/>
      <c r="K16" s="12"/>
      <c r="L16" s="12"/>
      <c r="M16" s="12"/>
      <c r="N16" s="11">
        <f t="shared" si="0"/>
        <v>0</v>
      </c>
      <c r="P16" s="14" t="s">
        <v>18</v>
      </c>
    </row>
    <row r="17" spans="1:16" ht="18" customHeight="1" x14ac:dyDescent="0.25">
      <c r="A17" s="23">
        <v>114</v>
      </c>
      <c r="B17" s="8" t="s">
        <v>83</v>
      </c>
      <c r="D17" s="11"/>
      <c r="E17" s="12"/>
      <c r="F17" s="11"/>
      <c r="G17" s="13"/>
      <c r="H17" s="11"/>
      <c r="I17" s="13"/>
      <c r="J17" s="12"/>
      <c r="K17" s="12"/>
      <c r="L17" s="12"/>
      <c r="M17" s="12"/>
      <c r="N17" s="11">
        <f t="shared" si="0"/>
        <v>0</v>
      </c>
      <c r="P17" s="14" t="s">
        <v>18</v>
      </c>
    </row>
    <row r="18" spans="1:16" ht="18" customHeight="1" x14ac:dyDescent="0.25">
      <c r="A18" s="23">
        <v>117</v>
      </c>
      <c r="B18" s="8" t="s">
        <v>84</v>
      </c>
      <c r="D18" s="11"/>
      <c r="E18" s="12"/>
      <c r="F18" s="11"/>
      <c r="G18" s="13"/>
      <c r="H18" s="11"/>
      <c r="I18" s="13"/>
      <c r="J18" s="12"/>
      <c r="K18" s="12"/>
      <c r="L18" s="12"/>
      <c r="M18" s="12"/>
      <c r="N18" s="11">
        <f t="shared" si="0"/>
        <v>0</v>
      </c>
      <c r="P18" s="14" t="s">
        <v>18</v>
      </c>
    </row>
    <row r="19" spans="1:16" ht="18" customHeight="1" x14ac:dyDescent="0.25">
      <c r="A19" s="23">
        <v>121</v>
      </c>
      <c r="B19" s="8" t="s">
        <v>85</v>
      </c>
      <c r="D19" s="11"/>
      <c r="E19" s="12"/>
      <c r="F19" s="11"/>
      <c r="G19" s="13"/>
      <c r="H19" s="11"/>
      <c r="I19" s="13"/>
      <c r="J19" s="12"/>
      <c r="K19" s="12"/>
      <c r="L19" s="12"/>
      <c r="M19" s="12"/>
      <c r="N19" s="11">
        <f t="shared" si="0"/>
        <v>0</v>
      </c>
      <c r="P19" s="14" t="s">
        <v>18</v>
      </c>
    </row>
    <row r="20" spans="1:16" ht="18" customHeight="1" x14ac:dyDescent="0.25">
      <c r="A20" s="23">
        <v>122</v>
      </c>
      <c r="B20" s="8" t="s">
        <v>86</v>
      </c>
      <c r="D20" s="11"/>
      <c r="E20" s="12"/>
      <c r="F20" s="11"/>
      <c r="G20" s="13"/>
      <c r="H20" s="11"/>
      <c r="I20" s="13"/>
      <c r="J20" s="12"/>
      <c r="K20" s="12"/>
      <c r="L20" s="12"/>
      <c r="M20" s="12"/>
      <c r="N20" s="11">
        <f t="shared" si="0"/>
        <v>0</v>
      </c>
      <c r="P20" s="14" t="s">
        <v>18</v>
      </c>
    </row>
    <row r="21" spans="1:16" ht="18" customHeight="1" x14ac:dyDescent="0.25">
      <c r="A21" s="23">
        <v>123</v>
      </c>
      <c r="B21" s="8" t="s">
        <v>175</v>
      </c>
      <c r="D21" s="11"/>
      <c r="E21" s="12"/>
      <c r="F21" s="11"/>
      <c r="G21" s="13"/>
      <c r="H21" s="11"/>
      <c r="I21" s="13"/>
      <c r="J21" s="12"/>
      <c r="K21" s="12"/>
      <c r="L21" s="12"/>
      <c r="M21" s="12"/>
      <c r="N21" s="11">
        <f t="shared" si="0"/>
        <v>0</v>
      </c>
      <c r="P21" s="14" t="s">
        <v>18</v>
      </c>
    </row>
    <row r="22" spans="1:16" ht="18" customHeight="1" x14ac:dyDescent="0.25">
      <c r="A22" s="23">
        <v>125</v>
      </c>
      <c r="B22" s="8" t="s">
        <v>87</v>
      </c>
      <c r="C22" s="15"/>
      <c r="D22" s="11"/>
      <c r="E22" s="12"/>
      <c r="F22" s="11"/>
      <c r="G22" s="13"/>
      <c r="H22" s="11"/>
      <c r="I22" s="13"/>
      <c r="J22" s="12"/>
      <c r="K22" s="12"/>
      <c r="L22" s="12"/>
      <c r="M22" s="12"/>
      <c r="N22" s="11">
        <f t="shared" si="0"/>
        <v>0</v>
      </c>
      <c r="P22" s="14" t="s">
        <v>18</v>
      </c>
    </row>
    <row r="23" spans="1:16" ht="18" customHeight="1" x14ac:dyDescent="0.25">
      <c r="A23" s="23">
        <v>126</v>
      </c>
      <c r="B23" s="8" t="s">
        <v>88</v>
      </c>
      <c r="D23" s="12"/>
      <c r="E23" s="12"/>
      <c r="F23" s="12"/>
      <c r="G23" s="13"/>
      <c r="H23" s="12"/>
      <c r="I23" s="13"/>
      <c r="J23" s="12"/>
      <c r="K23" s="12"/>
      <c r="L23" s="12"/>
      <c r="M23" s="12"/>
      <c r="N23" s="12"/>
      <c r="P23" s="14"/>
    </row>
    <row r="24" spans="1:16" ht="18" customHeight="1" x14ac:dyDescent="0.25">
      <c r="B24" s="8" t="s">
        <v>4</v>
      </c>
      <c r="D24" s="11"/>
      <c r="E24" s="12"/>
      <c r="F24" s="11"/>
      <c r="G24" s="13"/>
      <c r="H24" s="11"/>
      <c r="I24" s="13"/>
      <c r="J24" s="12"/>
      <c r="K24" s="12"/>
      <c r="L24" s="12"/>
      <c r="M24" s="12"/>
      <c r="N24" s="11">
        <f t="shared" ref="N24:N41" si="1">+D24+F24-H24</f>
        <v>0</v>
      </c>
      <c r="O24" s="15"/>
      <c r="P24" s="14" t="s">
        <v>18</v>
      </c>
    </row>
    <row r="25" spans="1:16" ht="18" customHeight="1" x14ac:dyDescent="0.25">
      <c r="A25" s="23">
        <v>127</v>
      </c>
      <c r="B25" s="8" t="s">
        <v>179</v>
      </c>
      <c r="D25" s="11"/>
      <c r="E25" s="12"/>
      <c r="F25" s="11"/>
      <c r="G25" s="13"/>
      <c r="H25" s="11"/>
      <c r="I25" s="13"/>
      <c r="J25" s="12"/>
      <c r="K25" s="12"/>
      <c r="L25" s="12"/>
      <c r="M25" s="12"/>
      <c r="N25" s="11">
        <f t="shared" ref="N25" si="2">+D25+F25-H25</f>
        <v>0</v>
      </c>
      <c r="P25" s="14" t="s">
        <v>18</v>
      </c>
    </row>
    <row r="26" spans="1:16" ht="18" customHeight="1" x14ac:dyDescent="0.25">
      <c r="A26" s="23">
        <v>128</v>
      </c>
      <c r="B26" s="8" t="s">
        <v>89</v>
      </c>
      <c r="D26" s="11"/>
      <c r="E26" s="12"/>
      <c r="F26" s="11"/>
      <c r="G26" s="13"/>
      <c r="H26" s="11"/>
      <c r="I26" s="13"/>
      <c r="J26" s="12"/>
      <c r="K26" s="12"/>
      <c r="L26" s="12"/>
      <c r="M26" s="12"/>
      <c r="N26" s="11">
        <f t="shared" si="1"/>
        <v>0</v>
      </c>
      <c r="P26" s="14" t="s">
        <v>18</v>
      </c>
    </row>
    <row r="27" spans="1:16" ht="18" customHeight="1" x14ac:dyDescent="0.25">
      <c r="A27" s="23">
        <v>129</v>
      </c>
      <c r="B27" s="8" t="s">
        <v>90</v>
      </c>
      <c r="D27" s="11"/>
      <c r="E27" s="12"/>
      <c r="F27" s="11"/>
      <c r="G27" s="13"/>
      <c r="H27" s="11"/>
      <c r="I27" s="13"/>
      <c r="J27" s="12"/>
      <c r="K27" s="12"/>
      <c r="L27" s="12"/>
      <c r="M27" s="12"/>
      <c r="N27" s="11">
        <f t="shared" si="1"/>
        <v>0</v>
      </c>
      <c r="P27" s="14" t="s">
        <v>19</v>
      </c>
    </row>
    <row r="28" spans="1:16" ht="18" customHeight="1" x14ac:dyDescent="0.25">
      <c r="A28" s="23">
        <v>131</v>
      </c>
      <c r="B28" s="8" t="s">
        <v>91</v>
      </c>
      <c r="D28" s="11"/>
      <c r="E28" s="12"/>
      <c r="F28" s="11"/>
      <c r="G28" s="13"/>
      <c r="H28" s="11"/>
      <c r="I28" s="13"/>
      <c r="J28" s="12"/>
      <c r="K28" s="12"/>
      <c r="L28" s="12"/>
      <c r="M28" s="12"/>
      <c r="N28" s="11">
        <f t="shared" si="1"/>
        <v>0</v>
      </c>
      <c r="P28" s="14" t="s">
        <v>20</v>
      </c>
    </row>
    <row r="29" spans="1:16" ht="18" customHeight="1" x14ac:dyDescent="0.25">
      <c r="A29" s="23">
        <v>132</v>
      </c>
      <c r="B29" s="8" t="s">
        <v>92</v>
      </c>
      <c r="D29" s="11"/>
      <c r="E29" s="12"/>
      <c r="F29" s="11"/>
      <c r="G29" s="13"/>
      <c r="H29" s="11"/>
      <c r="I29" s="13"/>
      <c r="J29" s="12"/>
      <c r="K29" s="12"/>
      <c r="L29" s="12"/>
      <c r="M29" s="12"/>
      <c r="N29" s="11">
        <f t="shared" si="1"/>
        <v>0</v>
      </c>
      <c r="P29" s="14" t="s">
        <v>18</v>
      </c>
    </row>
    <row r="30" spans="1:16" ht="18" customHeight="1" x14ac:dyDescent="0.25">
      <c r="A30" s="23">
        <v>135</v>
      </c>
      <c r="B30" s="8" t="s">
        <v>93</v>
      </c>
      <c r="D30" s="11"/>
      <c r="E30" s="12"/>
      <c r="F30" s="11"/>
      <c r="G30" s="13"/>
      <c r="H30" s="11"/>
      <c r="I30" s="13"/>
      <c r="J30" s="12"/>
      <c r="K30" s="12"/>
      <c r="L30" s="12"/>
      <c r="M30" s="12"/>
      <c r="N30" s="11">
        <f t="shared" si="1"/>
        <v>0</v>
      </c>
      <c r="P30" s="14" t="s">
        <v>18</v>
      </c>
    </row>
    <row r="31" spans="1:16" ht="18" customHeight="1" x14ac:dyDescent="0.25">
      <c r="A31" s="23">
        <v>137</v>
      </c>
      <c r="B31" s="8" t="s">
        <v>94</v>
      </c>
      <c r="D31" s="11"/>
      <c r="E31" s="12"/>
      <c r="F31" s="11"/>
      <c r="G31" s="13"/>
      <c r="H31" s="11"/>
      <c r="I31" s="13"/>
      <c r="J31" s="12"/>
      <c r="K31" s="12"/>
      <c r="L31" s="12"/>
      <c r="M31" s="12"/>
      <c r="N31" s="11">
        <f t="shared" si="1"/>
        <v>0</v>
      </c>
      <c r="P31" s="14" t="s">
        <v>18</v>
      </c>
    </row>
    <row r="32" spans="1:16" ht="18" customHeight="1" x14ac:dyDescent="0.25">
      <c r="A32" s="23">
        <v>141</v>
      </c>
      <c r="B32" s="8" t="s">
        <v>95</v>
      </c>
      <c r="D32" s="11"/>
      <c r="E32" s="12"/>
      <c r="F32" s="11"/>
      <c r="G32" s="13"/>
      <c r="H32" s="11"/>
      <c r="I32" s="13"/>
      <c r="J32" s="12"/>
      <c r="K32" s="12"/>
      <c r="L32" s="12"/>
      <c r="M32" s="12"/>
      <c r="N32" s="11">
        <f t="shared" si="1"/>
        <v>0</v>
      </c>
      <c r="P32" s="14" t="s">
        <v>21</v>
      </c>
    </row>
    <row r="33" spans="1:16" ht="18" customHeight="1" x14ac:dyDescent="0.25">
      <c r="A33" s="23">
        <v>142</v>
      </c>
      <c r="B33" s="8" t="s">
        <v>96</v>
      </c>
      <c r="D33" s="11"/>
      <c r="E33" s="12"/>
      <c r="F33" s="11"/>
      <c r="G33" s="13"/>
      <c r="H33" s="11"/>
      <c r="I33" s="13"/>
      <c r="J33" s="12"/>
      <c r="K33" s="12"/>
      <c r="L33" s="12"/>
      <c r="M33" s="12"/>
      <c r="N33" s="11">
        <f t="shared" si="1"/>
        <v>0</v>
      </c>
      <c r="P33" s="14" t="s">
        <v>21</v>
      </c>
    </row>
    <row r="34" spans="1:16" ht="18" customHeight="1" x14ac:dyDescent="0.25">
      <c r="A34" s="23">
        <v>154</v>
      </c>
      <c r="B34" s="8" t="s">
        <v>97</v>
      </c>
      <c r="D34" s="11"/>
      <c r="E34" s="12"/>
      <c r="F34" s="11"/>
      <c r="G34" s="13"/>
      <c r="H34" s="11"/>
      <c r="I34" s="13"/>
      <c r="J34" s="12"/>
      <c r="K34" s="12"/>
      <c r="L34" s="12"/>
      <c r="M34" s="12"/>
      <c r="N34" s="11">
        <f t="shared" si="1"/>
        <v>0</v>
      </c>
      <c r="P34" s="14" t="s">
        <v>22</v>
      </c>
    </row>
    <row r="35" spans="1:16" ht="18" customHeight="1" x14ac:dyDescent="0.25">
      <c r="A35" s="23">
        <v>155</v>
      </c>
      <c r="B35" s="8" t="s">
        <v>98</v>
      </c>
      <c r="D35" s="11"/>
      <c r="E35" s="12"/>
      <c r="F35" s="11"/>
      <c r="G35" s="13"/>
      <c r="H35" s="11"/>
      <c r="I35" s="13"/>
      <c r="J35" s="12"/>
      <c r="K35" s="12"/>
      <c r="L35" s="12"/>
      <c r="M35" s="12"/>
      <c r="N35" s="11">
        <f t="shared" si="1"/>
        <v>0</v>
      </c>
      <c r="P35" s="14" t="s">
        <v>22</v>
      </c>
    </row>
    <row r="36" spans="1:16" ht="18" customHeight="1" x14ac:dyDescent="0.25">
      <c r="A36" s="23">
        <v>157</v>
      </c>
      <c r="B36" s="8" t="s">
        <v>99</v>
      </c>
      <c r="D36" s="11"/>
      <c r="E36" s="12"/>
      <c r="F36" s="11"/>
      <c r="G36" s="13"/>
      <c r="H36" s="11"/>
      <c r="I36" s="13"/>
      <c r="J36" s="12"/>
      <c r="K36" s="12"/>
      <c r="L36" s="12"/>
      <c r="M36" s="12"/>
      <c r="N36" s="11">
        <f t="shared" si="1"/>
        <v>0</v>
      </c>
      <c r="P36" s="14" t="s">
        <v>22</v>
      </c>
    </row>
    <row r="37" spans="1:16" ht="18" customHeight="1" x14ac:dyDescent="0.25">
      <c r="A37" s="23">
        <v>186</v>
      </c>
      <c r="B37" s="8" t="s">
        <v>100</v>
      </c>
      <c r="D37" s="11"/>
      <c r="E37" s="12"/>
      <c r="F37" s="11"/>
      <c r="G37" s="13"/>
      <c r="H37" s="11"/>
      <c r="I37" s="13"/>
      <c r="J37" s="12"/>
      <c r="K37" s="12"/>
      <c r="L37" s="12"/>
      <c r="M37" s="12"/>
      <c r="N37" s="11">
        <f t="shared" si="1"/>
        <v>0</v>
      </c>
      <c r="P37" s="14" t="s">
        <v>20</v>
      </c>
    </row>
    <row r="38" spans="1:16" ht="18" customHeight="1" x14ac:dyDescent="0.25">
      <c r="A38" s="23">
        <v>189</v>
      </c>
      <c r="B38" s="8" t="s">
        <v>101</v>
      </c>
      <c r="D38" s="16"/>
      <c r="E38" s="12"/>
      <c r="F38" s="11"/>
      <c r="G38" s="13"/>
      <c r="H38" s="11"/>
      <c r="I38" s="13"/>
      <c r="J38" s="12"/>
      <c r="K38" s="12"/>
      <c r="L38" s="12"/>
      <c r="M38" s="12"/>
      <c r="N38" s="16">
        <f>+D38+F38+F39-H38-H39</f>
        <v>0</v>
      </c>
      <c r="P38" s="14" t="s">
        <v>74</v>
      </c>
    </row>
    <row r="39" spans="1:16" ht="18" customHeight="1" x14ac:dyDescent="0.25">
      <c r="D39" s="12"/>
      <c r="E39" s="12"/>
      <c r="F39" s="11"/>
      <c r="G39" s="13"/>
      <c r="H39" s="11"/>
      <c r="I39" s="13"/>
      <c r="J39" s="12"/>
      <c r="K39" s="12"/>
      <c r="L39" s="12"/>
      <c r="M39" s="12"/>
      <c r="N39" s="12"/>
      <c r="P39" s="14"/>
    </row>
    <row r="40" spans="1:16" ht="18" customHeight="1" x14ac:dyDescent="0.25">
      <c r="A40" s="23">
        <v>107.1</v>
      </c>
      <c r="B40" s="8" t="s">
        <v>102</v>
      </c>
      <c r="D40" s="11"/>
      <c r="E40" s="12"/>
      <c r="F40" s="11"/>
      <c r="G40" s="13"/>
      <c r="H40" s="11"/>
      <c r="I40" s="13"/>
      <c r="J40" s="12"/>
      <c r="K40" s="12"/>
      <c r="L40" s="12"/>
      <c r="M40" s="12"/>
      <c r="N40" s="11">
        <f t="shared" si="1"/>
        <v>0</v>
      </c>
      <c r="P40" s="14" t="s">
        <v>39</v>
      </c>
    </row>
    <row r="41" spans="1:16" ht="18" customHeight="1" x14ac:dyDescent="0.25">
      <c r="A41" s="23">
        <v>107.2</v>
      </c>
      <c r="B41" s="8" t="s">
        <v>103</v>
      </c>
      <c r="D41" s="11"/>
      <c r="E41" s="12"/>
      <c r="F41" s="11"/>
      <c r="G41" s="13"/>
      <c r="H41" s="11"/>
      <c r="I41" s="13"/>
      <c r="J41" s="12"/>
      <c r="K41" s="12"/>
      <c r="L41" s="12"/>
      <c r="M41" s="12"/>
      <c r="N41" s="11">
        <f t="shared" si="1"/>
        <v>0</v>
      </c>
      <c r="P41" s="14" t="s">
        <v>40</v>
      </c>
    </row>
    <row r="42" spans="1:16" ht="18" customHeight="1" x14ac:dyDescent="0.25">
      <c r="D42" s="12"/>
      <c r="E42" s="12"/>
      <c r="F42" s="12"/>
      <c r="G42" s="13"/>
      <c r="H42" s="12"/>
      <c r="I42" s="13"/>
      <c r="J42" s="12"/>
      <c r="K42" s="12"/>
      <c r="L42" s="12"/>
      <c r="M42" s="12"/>
      <c r="N42" s="12"/>
      <c r="P42" s="14"/>
    </row>
    <row r="43" spans="1:16" ht="18" customHeight="1" x14ac:dyDescent="0.25">
      <c r="B43" s="8" t="s">
        <v>35</v>
      </c>
      <c r="D43" s="12"/>
      <c r="E43" s="12"/>
      <c r="F43" s="12"/>
      <c r="G43" s="13"/>
      <c r="H43" s="12"/>
      <c r="I43" s="13"/>
      <c r="J43" s="12"/>
      <c r="K43" s="12"/>
      <c r="L43" s="12"/>
      <c r="M43" s="12"/>
      <c r="N43" s="12"/>
      <c r="P43" s="14"/>
    </row>
    <row r="44" spans="1:16" ht="18" customHeight="1" x14ac:dyDescent="0.25">
      <c r="B44" s="8" t="s">
        <v>176</v>
      </c>
      <c r="D44" s="11"/>
      <c r="E44" s="12"/>
      <c r="F44" s="11"/>
      <c r="G44" s="13"/>
      <c r="H44" s="11"/>
      <c r="I44" s="13"/>
      <c r="J44" s="12"/>
      <c r="K44" s="12"/>
      <c r="L44" s="12"/>
      <c r="M44" s="12"/>
      <c r="N44" s="11">
        <f>+D44+F44-H44</f>
        <v>0</v>
      </c>
      <c r="P44" s="14" t="s">
        <v>36</v>
      </c>
    </row>
    <row r="45" spans="1:16" ht="18" customHeight="1" x14ac:dyDescent="0.25">
      <c r="B45" s="8" t="s">
        <v>177</v>
      </c>
      <c r="D45" s="16"/>
      <c r="E45" s="12"/>
      <c r="F45" s="11"/>
      <c r="G45" s="13"/>
      <c r="H45" s="11"/>
      <c r="I45" s="13"/>
      <c r="J45" s="12"/>
      <c r="K45" s="12"/>
      <c r="L45" s="12"/>
      <c r="M45" s="12"/>
      <c r="N45" s="16">
        <f>+D45+F45+F46+F47-H45-H46-H47</f>
        <v>0</v>
      </c>
      <c r="P45" s="14" t="s">
        <v>178</v>
      </c>
    </row>
    <row r="46" spans="1:16" ht="18" customHeight="1" x14ac:dyDescent="0.25">
      <c r="D46" s="12"/>
      <c r="E46" s="12"/>
      <c r="F46" s="11"/>
      <c r="G46" s="13"/>
      <c r="H46" s="11"/>
      <c r="I46" s="13"/>
      <c r="J46" s="12"/>
      <c r="K46" s="12"/>
      <c r="L46" s="12"/>
      <c r="M46" s="12"/>
      <c r="N46" s="12"/>
      <c r="P46" s="14"/>
    </row>
    <row r="47" spans="1:16" ht="18" customHeight="1" x14ac:dyDescent="0.25">
      <c r="D47" s="12"/>
      <c r="E47" s="12"/>
      <c r="F47" s="12"/>
      <c r="G47" s="13"/>
      <c r="H47" s="12"/>
      <c r="I47" s="13"/>
      <c r="J47" s="12"/>
      <c r="K47" s="12"/>
      <c r="L47" s="12"/>
      <c r="M47" s="12"/>
      <c r="P47" s="14"/>
    </row>
    <row r="48" spans="1:16" ht="18" customHeight="1" x14ac:dyDescent="0.25">
      <c r="B48" s="8" t="s">
        <v>41</v>
      </c>
      <c r="D48" s="17">
        <f>SUM(D13:D47)</f>
        <v>0</v>
      </c>
      <c r="E48" s="12"/>
      <c r="F48" s="17">
        <f>SUM(F13:F47)</f>
        <v>0</v>
      </c>
      <c r="G48" s="13"/>
      <c r="H48" s="17">
        <f>SUM(H13:H47)</f>
        <v>0</v>
      </c>
      <c r="I48" s="13"/>
      <c r="J48" s="12"/>
      <c r="K48" s="12"/>
      <c r="L48" s="12"/>
      <c r="M48" s="12"/>
      <c r="N48" s="17">
        <f>SUM(N13:N46)</f>
        <v>0</v>
      </c>
      <c r="O48" s="15"/>
      <c r="P48" s="14" t="s">
        <v>41</v>
      </c>
    </row>
    <row r="49" spans="1:16" ht="18" customHeight="1" x14ac:dyDescent="0.25">
      <c r="D49" s="12"/>
      <c r="E49" s="12"/>
      <c r="F49" s="12"/>
      <c r="G49" s="13"/>
      <c r="H49" s="12"/>
      <c r="I49" s="13"/>
      <c r="J49" s="12"/>
      <c r="K49" s="12"/>
      <c r="L49" s="12"/>
      <c r="M49" s="12"/>
      <c r="N49" s="12"/>
      <c r="O49" s="15"/>
      <c r="P49" s="14"/>
    </row>
    <row r="50" spans="1:16" ht="18" customHeight="1" x14ac:dyDescent="0.25">
      <c r="B50" s="8" t="s">
        <v>57</v>
      </c>
      <c r="D50" s="12"/>
      <c r="E50" s="12"/>
      <c r="F50" s="12"/>
      <c r="G50" s="13"/>
      <c r="H50" s="12"/>
      <c r="I50" s="13"/>
      <c r="J50" s="12"/>
      <c r="K50" s="12"/>
      <c r="L50" s="12"/>
      <c r="M50" s="12"/>
      <c r="N50" s="12"/>
      <c r="O50" s="15"/>
      <c r="P50" s="14"/>
    </row>
    <row r="51" spans="1:16" ht="18" customHeight="1" x14ac:dyDescent="0.25">
      <c r="A51" s="23">
        <v>196</v>
      </c>
      <c r="B51" s="8" t="s">
        <v>104</v>
      </c>
      <c r="D51" s="11"/>
      <c r="E51" s="12"/>
      <c r="F51" s="11"/>
      <c r="G51" s="13"/>
      <c r="H51" s="11"/>
      <c r="I51" s="13"/>
      <c r="J51" s="12"/>
      <c r="K51" s="12"/>
      <c r="L51" s="12"/>
      <c r="M51" s="12"/>
      <c r="N51" s="11">
        <f>+D51+F51+F52+F53-H51-H52-H53</f>
        <v>0</v>
      </c>
      <c r="O51" s="15"/>
      <c r="P51" s="8" t="s">
        <v>75</v>
      </c>
    </row>
    <row r="52" spans="1:16" ht="18" customHeight="1" x14ac:dyDescent="0.25">
      <c r="D52" s="12"/>
      <c r="E52" s="12"/>
      <c r="F52" s="11"/>
      <c r="G52" s="13"/>
      <c r="H52" s="11"/>
      <c r="I52" s="13"/>
      <c r="J52" s="12"/>
      <c r="K52" s="12"/>
      <c r="L52" s="12"/>
      <c r="M52" s="12"/>
      <c r="N52" s="12"/>
      <c r="O52" s="15"/>
    </row>
    <row r="53" spans="1:16" ht="18" customHeight="1" x14ac:dyDescent="0.25">
      <c r="D53" s="12"/>
      <c r="E53" s="12"/>
      <c r="F53" s="11"/>
      <c r="G53" s="13"/>
      <c r="H53" s="11"/>
      <c r="I53" s="13"/>
      <c r="J53" s="12"/>
      <c r="K53" s="12"/>
      <c r="L53" s="12"/>
      <c r="M53" s="12"/>
      <c r="N53" s="12"/>
      <c r="O53" s="15"/>
    </row>
    <row r="54" spans="1:16" ht="18" customHeight="1" x14ac:dyDescent="0.25">
      <c r="A54" s="23">
        <v>197</v>
      </c>
      <c r="B54" s="8" t="s">
        <v>105</v>
      </c>
      <c r="D54" s="11"/>
      <c r="E54" s="12"/>
      <c r="F54" s="11"/>
      <c r="G54" s="13"/>
      <c r="H54" s="11"/>
      <c r="I54" s="13"/>
      <c r="J54" s="12"/>
      <c r="K54" s="12"/>
      <c r="L54" s="12"/>
      <c r="M54" s="12"/>
      <c r="N54" s="11">
        <f>+D54+F54-H54</f>
        <v>0</v>
      </c>
      <c r="O54" s="15"/>
      <c r="P54" s="8" t="s">
        <v>61</v>
      </c>
    </row>
    <row r="55" spans="1:16" ht="18" customHeight="1" x14ac:dyDescent="0.25">
      <c r="A55" s="23">
        <v>198</v>
      </c>
      <c r="B55" s="8" t="s">
        <v>106</v>
      </c>
      <c r="D55" s="16"/>
      <c r="E55" s="12"/>
      <c r="F55" s="11"/>
      <c r="G55" s="13"/>
      <c r="H55" s="11"/>
      <c r="I55" s="13"/>
      <c r="J55" s="12"/>
      <c r="K55" s="12"/>
      <c r="L55" s="12"/>
      <c r="M55" s="12"/>
      <c r="N55" s="11">
        <f>+D55+F55-H55</f>
        <v>0</v>
      </c>
      <c r="O55" s="15"/>
      <c r="P55" s="8" t="s">
        <v>62</v>
      </c>
    </row>
    <row r="56" spans="1:16" ht="18" customHeight="1" x14ac:dyDescent="0.25">
      <c r="D56" s="12"/>
      <c r="E56" s="12"/>
      <c r="F56" s="12"/>
      <c r="G56" s="13"/>
      <c r="H56" s="12"/>
      <c r="I56" s="13"/>
      <c r="J56" s="12"/>
      <c r="K56" s="12"/>
      <c r="L56" s="12"/>
      <c r="M56" s="12"/>
      <c r="N56" s="12"/>
      <c r="O56" s="15"/>
      <c r="P56" s="14"/>
    </row>
    <row r="57" spans="1:16" ht="18" customHeight="1" x14ac:dyDescent="0.25">
      <c r="B57" s="8" t="s">
        <v>58</v>
      </c>
      <c r="D57" s="17">
        <f>SUM(D51:D56)</f>
        <v>0</v>
      </c>
      <c r="E57" s="12"/>
      <c r="F57" s="17">
        <f>SUM(F51:F56)</f>
        <v>0</v>
      </c>
      <c r="G57" s="13"/>
      <c r="H57" s="17">
        <f>SUM(H51:H56)</f>
        <v>0</v>
      </c>
      <c r="I57" s="13"/>
      <c r="J57" s="12"/>
      <c r="K57" s="12"/>
      <c r="L57" s="12"/>
      <c r="M57" s="12"/>
      <c r="N57" s="17">
        <f>SUM(N51:N56)</f>
        <v>0</v>
      </c>
      <c r="O57" s="15"/>
      <c r="P57" s="8" t="s">
        <v>58</v>
      </c>
    </row>
    <row r="58" spans="1:16" ht="18" customHeight="1" x14ac:dyDescent="0.25">
      <c r="D58" s="12"/>
      <c r="E58" s="12"/>
      <c r="F58" s="12"/>
      <c r="G58" s="13"/>
      <c r="H58" s="12"/>
      <c r="I58" s="13"/>
      <c r="J58" s="12"/>
      <c r="K58" s="12"/>
      <c r="L58" s="12"/>
      <c r="M58" s="12"/>
      <c r="N58" s="12"/>
      <c r="O58" s="15"/>
      <c r="P58" s="14"/>
    </row>
    <row r="59" spans="1:16" ht="18" customHeight="1" x14ac:dyDescent="0.25">
      <c r="B59" s="8" t="s">
        <v>59</v>
      </c>
      <c r="D59" s="12"/>
      <c r="E59" s="12"/>
      <c r="F59" s="12"/>
      <c r="G59" s="13"/>
      <c r="H59" s="12"/>
      <c r="I59" s="13"/>
      <c r="J59" s="12"/>
      <c r="K59" s="12"/>
      <c r="L59" s="12"/>
      <c r="M59" s="12"/>
      <c r="N59" s="12"/>
      <c r="O59" s="15"/>
      <c r="P59" s="14"/>
    </row>
    <row r="60" spans="1:16" ht="18" customHeight="1" thickBot="1" x14ac:dyDescent="0.3">
      <c r="B60" s="8" t="s">
        <v>60</v>
      </c>
      <c r="D60" s="18">
        <f>D48+D57</f>
        <v>0</v>
      </c>
      <c r="E60" s="12"/>
      <c r="F60" s="18">
        <f>F48+F57</f>
        <v>0</v>
      </c>
      <c r="G60" s="13"/>
      <c r="H60" s="18">
        <f>H48+H57</f>
        <v>0</v>
      </c>
      <c r="I60" s="13"/>
      <c r="J60" s="12"/>
      <c r="K60" s="12"/>
      <c r="L60" s="12"/>
      <c r="M60" s="12"/>
      <c r="N60" s="12">
        <f>N48+N57</f>
        <v>0</v>
      </c>
      <c r="P60" s="14"/>
    </row>
    <row r="61" spans="1:16" ht="18" customHeight="1" thickTop="1" x14ac:dyDescent="0.25">
      <c r="D61" s="12"/>
      <c r="E61" s="12"/>
      <c r="F61" s="12"/>
      <c r="G61" s="13"/>
      <c r="H61" s="12"/>
      <c r="I61" s="13"/>
      <c r="J61" s="12"/>
      <c r="K61" s="12"/>
      <c r="L61" s="12"/>
      <c r="M61" s="12"/>
      <c r="N61" s="12"/>
      <c r="P61" s="14"/>
    </row>
    <row r="62" spans="1:16" ht="18" customHeight="1" x14ac:dyDescent="0.25">
      <c r="B62" s="7" t="s">
        <v>63</v>
      </c>
      <c r="D62" s="12"/>
      <c r="E62" s="12"/>
      <c r="F62" s="12"/>
      <c r="G62" s="13"/>
      <c r="H62" s="12"/>
      <c r="I62" s="13"/>
      <c r="J62" s="12"/>
      <c r="K62" s="12"/>
      <c r="L62" s="12"/>
      <c r="M62" s="12"/>
      <c r="N62" s="12"/>
      <c r="O62" s="15"/>
      <c r="P62" s="14"/>
    </row>
    <row r="63" spans="1:16" ht="18" customHeight="1" x14ac:dyDescent="0.25">
      <c r="B63" s="7" t="s">
        <v>64</v>
      </c>
      <c r="D63" s="12"/>
      <c r="E63" s="12"/>
      <c r="F63" s="12"/>
      <c r="G63" s="13"/>
      <c r="H63" s="12"/>
      <c r="I63" s="13"/>
      <c r="J63" s="12"/>
      <c r="K63" s="12"/>
      <c r="L63" s="12"/>
      <c r="M63" s="12"/>
      <c r="N63" s="12"/>
      <c r="O63" s="15"/>
      <c r="P63" s="14"/>
    </row>
    <row r="64" spans="1:16" ht="20.100000000000001" customHeight="1" x14ac:dyDescent="0.25">
      <c r="B64" s="8" t="s">
        <v>65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5"/>
      <c r="P64" s="14"/>
    </row>
    <row r="65" spans="1:16" ht="20.100000000000001" customHeight="1" x14ac:dyDescent="0.25">
      <c r="A65" s="23" t="s">
        <v>115</v>
      </c>
      <c r="B65" s="8" t="s">
        <v>107</v>
      </c>
      <c r="D65" s="11"/>
      <c r="E65" s="12"/>
      <c r="F65" s="11"/>
      <c r="G65" s="13"/>
      <c r="H65" s="11"/>
      <c r="I65" s="13"/>
      <c r="J65" s="12"/>
      <c r="K65" s="12"/>
      <c r="L65" s="12"/>
      <c r="M65" s="12"/>
      <c r="N65" s="11">
        <f>+D65-F65+H65</f>
        <v>0</v>
      </c>
      <c r="P65" s="14" t="s">
        <v>23</v>
      </c>
    </row>
    <row r="66" spans="1:16" ht="20.100000000000001" customHeight="1" x14ac:dyDescent="0.25">
      <c r="A66" s="23" t="s">
        <v>116</v>
      </c>
      <c r="B66" s="8" t="s">
        <v>108</v>
      </c>
      <c r="D66" s="11"/>
      <c r="E66" s="12"/>
      <c r="F66" s="11"/>
      <c r="G66" s="13"/>
      <c r="H66" s="11"/>
      <c r="I66" s="13"/>
      <c r="J66" s="12"/>
      <c r="K66" s="12"/>
      <c r="L66" s="12"/>
      <c r="M66" s="12"/>
      <c r="N66" s="11">
        <f t="shared" ref="N66:N89" si="3">+D66-F66+H66</f>
        <v>0</v>
      </c>
      <c r="P66" s="14" t="s">
        <v>23</v>
      </c>
    </row>
    <row r="67" spans="1:16" ht="20.100000000000001" customHeight="1" x14ac:dyDescent="0.25">
      <c r="A67" s="23" t="s">
        <v>117</v>
      </c>
      <c r="B67" s="8" t="s">
        <v>109</v>
      </c>
      <c r="D67" s="11"/>
      <c r="E67" s="12"/>
      <c r="F67" s="11"/>
      <c r="G67" s="13"/>
      <c r="H67" s="11"/>
      <c r="I67" s="13"/>
      <c r="J67" s="12"/>
      <c r="K67" s="12"/>
      <c r="L67" s="12"/>
      <c r="M67" s="12"/>
      <c r="N67" s="11">
        <f t="shared" si="3"/>
        <v>0</v>
      </c>
      <c r="P67" s="14" t="s">
        <v>24</v>
      </c>
    </row>
    <row r="68" spans="1:16" ht="20.100000000000001" customHeight="1" x14ac:dyDescent="0.25">
      <c r="A68" s="23" t="s">
        <v>118</v>
      </c>
      <c r="B68" s="8" t="s">
        <v>110</v>
      </c>
      <c r="D68" s="11"/>
      <c r="E68" s="12"/>
      <c r="F68" s="11"/>
      <c r="G68" s="13"/>
      <c r="H68" s="11"/>
      <c r="I68" s="13"/>
      <c r="J68" s="12"/>
      <c r="K68" s="12"/>
      <c r="L68" s="12"/>
      <c r="M68" s="12"/>
      <c r="N68" s="11">
        <f t="shared" si="3"/>
        <v>0</v>
      </c>
      <c r="P68" s="14" t="s">
        <v>24</v>
      </c>
    </row>
    <row r="69" spans="1:16" ht="20.100000000000001" customHeight="1" x14ac:dyDescent="0.25">
      <c r="A69" s="23" t="s">
        <v>119</v>
      </c>
      <c r="B69" s="8" t="s">
        <v>111</v>
      </c>
      <c r="D69" s="11"/>
      <c r="E69" s="12"/>
      <c r="F69" s="11"/>
      <c r="G69" s="13"/>
      <c r="H69" s="11"/>
      <c r="I69" s="13"/>
      <c r="J69" s="12"/>
      <c r="K69" s="12"/>
      <c r="L69" s="12"/>
      <c r="M69" s="12"/>
      <c r="N69" s="11">
        <f t="shared" si="3"/>
        <v>0</v>
      </c>
      <c r="P69" s="14" t="s">
        <v>24</v>
      </c>
    </row>
    <row r="70" spans="1:16" ht="20.100000000000001" customHeight="1" x14ac:dyDescent="0.25">
      <c r="A70" s="23" t="s">
        <v>120</v>
      </c>
      <c r="B70" s="8" t="s">
        <v>112</v>
      </c>
      <c r="D70" s="11"/>
      <c r="E70" s="12"/>
      <c r="F70" s="11"/>
      <c r="G70" s="13"/>
      <c r="H70" s="11"/>
      <c r="I70" s="13"/>
      <c r="J70" s="12"/>
      <c r="K70" s="12"/>
      <c r="L70" s="12"/>
      <c r="M70" s="12"/>
      <c r="N70" s="11">
        <f t="shared" si="3"/>
        <v>0</v>
      </c>
      <c r="P70" s="14" t="s">
        <v>24</v>
      </c>
    </row>
    <row r="71" spans="1:16" ht="20.100000000000001" customHeight="1" x14ac:dyDescent="0.25">
      <c r="A71" s="23" t="s">
        <v>121</v>
      </c>
      <c r="B71" s="8" t="s">
        <v>113</v>
      </c>
      <c r="D71" s="11"/>
      <c r="E71" s="12"/>
      <c r="F71" s="11"/>
      <c r="G71" s="13"/>
      <c r="H71" s="11"/>
      <c r="I71" s="13"/>
      <c r="J71" s="12"/>
      <c r="K71" s="12"/>
      <c r="L71" s="12"/>
      <c r="M71" s="12"/>
      <c r="N71" s="11">
        <f t="shared" si="3"/>
        <v>0</v>
      </c>
      <c r="P71" s="14" t="s">
        <v>24</v>
      </c>
    </row>
    <row r="72" spans="1:16" ht="20.100000000000001" customHeight="1" x14ac:dyDescent="0.25">
      <c r="A72" s="23" t="s">
        <v>122</v>
      </c>
      <c r="B72" s="8" t="s">
        <v>114</v>
      </c>
      <c r="D72" s="11"/>
      <c r="E72" s="12"/>
      <c r="F72" s="11"/>
      <c r="G72" s="13"/>
      <c r="H72" s="11"/>
      <c r="I72" s="13"/>
      <c r="J72" s="12"/>
      <c r="K72" s="12"/>
      <c r="L72" s="12"/>
      <c r="M72" s="12"/>
      <c r="N72" s="11">
        <f t="shared" si="3"/>
        <v>0</v>
      </c>
      <c r="P72" s="14" t="s">
        <v>20</v>
      </c>
    </row>
    <row r="73" spans="1:16" ht="20.100000000000001" customHeight="1" x14ac:dyDescent="0.25">
      <c r="A73" s="23" t="s">
        <v>123</v>
      </c>
      <c r="B73" s="8" t="s">
        <v>149</v>
      </c>
      <c r="D73" s="11"/>
      <c r="E73" s="12"/>
      <c r="F73" s="11"/>
      <c r="G73" s="13"/>
      <c r="H73" s="11"/>
      <c r="I73" s="13"/>
      <c r="J73" s="12"/>
      <c r="K73" s="12"/>
      <c r="L73" s="12"/>
      <c r="M73" s="12"/>
      <c r="N73" s="11">
        <f t="shared" si="3"/>
        <v>0</v>
      </c>
      <c r="P73" s="14" t="s">
        <v>24</v>
      </c>
    </row>
    <row r="74" spans="1:16" ht="20.100000000000001" customHeight="1" x14ac:dyDescent="0.25">
      <c r="A74" s="23" t="s">
        <v>124</v>
      </c>
      <c r="B74" s="8" t="s">
        <v>150</v>
      </c>
      <c r="D74" s="11"/>
      <c r="E74" s="12"/>
      <c r="F74" s="11"/>
      <c r="G74" s="13"/>
      <c r="H74" s="11"/>
      <c r="I74" s="13"/>
      <c r="J74" s="12"/>
      <c r="K74" s="12"/>
      <c r="L74" s="12"/>
      <c r="M74" s="12"/>
      <c r="N74" s="11">
        <f t="shared" si="3"/>
        <v>0</v>
      </c>
      <c r="P74" s="14" t="s">
        <v>24</v>
      </c>
    </row>
    <row r="75" spans="1:16" ht="20.100000000000001" customHeight="1" x14ac:dyDescent="0.25">
      <c r="A75" s="23" t="s">
        <v>125</v>
      </c>
      <c r="B75" s="8" t="s">
        <v>151</v>
      </c>
      <c r="D75" s="11"/>
      <c r="E75" s="12"/>
      <c r="F75" s="11"/>
      <c r="G75" s="13"/>
      <c r="H75" s="11"/>
      <c r="I75" s="13"/>
      <c r="J75" s="12"/>
      <c r="K75" s="12"/>
      <c r="L75" s="12"/>
      <c r="M75" s="12"/>
      <c r="N75" s="11">
        <f t="shared" si="3"/>
        <v>0</v>
      </c>
      <c r="P75" s="14" t="s">
        <v>24</v>
      </c>
    </row>
    <row r="76" spans="1:16" ht="20.100000000000001" customHeight="1" x14ac:dyDescent="0.25">
      <c r="A76" s="23" t="s">
        <v>126</v>
      </c>
      <c r="B76" s="8" t="s">
        <v>152</v>
      </c>
      <c r="D76" s="11"/>
      <c r="E76" s="12"/>
      <c r="F76" s="11"/>
      <c r="G76" s="13"/>
      <c r="H76" s="11"/>
      <c r="I76" s="13"/>
      <c r="J76" s="12"/>
      <c r="K76" s="12"/>
      <c r="L76" s="12"/>
      <c r="M76" s="12"/>
      <c r="N76" s="11">
        <f t="shared" si="3"/>
        <v>0</v>
      </c>
      <c r="P76" s="14" t="s">
        <v>24</v>
      </c>
    </row>
    <row r="77" spans="1:16" ht="20.100000000000001" customHeight="1" x14ac:dyDescent="0.25">
      <c r="A77" s="23" t="s">
        <v>127</v>
      </c>
      <c r="B77" s="8" t="s">
        <v>153</v>
      </c>
      <c r="D77" s="11"/>
      <c r="E77" s="12"/>
      <c r="F77" s="11"/>
      <c r="G77" s="13"/>
      <c r="H77" s="11"/>
      <c r="I77" s="13"/>
      <c r="J77" s="12"/>
      <c r="K77" s="12"/>
      <c r="L77" s="12"/>
      <c r="M77" s="12"/>
      <c r="N77" s="11">
        <f t="shared" si="3"/>
        <v>0</v>
      </c>
      <c r="P77" s="14" t="s">
        <v>25</v>
      </c>
    </row>
    <row r="78" spans="1:16" ht="20.100000000000001" customHeight="1" x14ac:dyDescent="0.25">
      <c r="A78" s="23" t="s">
        <v>128</v>
      </c>
      <c r="B78" s="8" t="s">
        <v>154</v>
      </c>
      <c r="D78" s="11"/>
      <c r="E78" s="12"/>
      <c r="F78" s="11"/>
      <c r="G78" s="13"/>
      <c r="H78" s="11"/>
      <c r="I78" s="13"/>
      <c r="J78" s="12"/>
      <c r="K78" s="12"/>
      <c r="L78" s="12"/>
      <c r="M78" s="12"/>
      <c r="N78" s="11">
        <f t="shared" si="3"/>
        <v>0</v>
      </c>
      <c r="P78" s="14" t="s">
        <v>24</v>
      </c>
    </row>
    <row r="79" spans="1:16" ht="20.100000000000001" customHeight="1" x14ac:dyDescent="0.25">
      <c r="A79" s="23" t="s">
        <v>129</v>
      </c>
      <c r="B79" s="8" t="s">
        <v>155</v>
      </c>
      <c r="D79" s="11"/>
      <c r="E79" s="12"/>
      <c r="F79" s="11"/>
      <c r="G79" s="13"/>
      <c r="H79" s="11"/>
      <c r="I79" s="13"/>
      <c r="J79" s="12"/>
      <c r="K79" s="12"/>
      <c r="L79" s="12"/>
      <c r="M79" s="12"/>
      <c r="N79" s="11">
        <f t="shared" si="3"/>
        <v>0</v>
      </c>
      <c r="P79" s="14" t="s">
        <v>24</v>
      </c>
    </row>
    <row r="80" spans="1:16" ht="20.100000000000001" customHeight="1" x14ac:dyDescent="0.25">
      <c r="A80" s="23" t="s">
        <v>130</v>
      </c>
      <c r="B80" s="8" t="s">
        <v>156</v>
      </c>
      <c r="D80" s="11"/>
      <c r="E80" s="12"/>
      <c r="F80" s="11"/>
      <c r="G80" s="13"/>
      <c r="H80" s="11"/>
      <c r="I80" s="13"/>
      <c r="J80" s="12"/>
      <c r="K80" s="12"/>
      <c r="L80" s="12"/>
      <c r="M80" s="12"/>
      <c r="N80" s="11">
        <f t="shared" si="3"/>
        <v>0</v>
      </c>
      <c r="P80" s="14" t="s">
        <v>24</v>
      </c>
    </row>
    <row r="81" spans="1:16" ht="20.100000000000001" customHeight="1" x14ac:dyDescent="0.25">
      <c r="A81" s="23" t="s">
        <v>131</v>
      </c>
      <c r="B81" s="8" t="s">
        <v>157</v>
      </c>
      <c r="C81" s="15"/>
      <c r="D81" s="11"/>
      <c r="E81" s="12"/>
      <c r="F81" s="11"/>
      <c r="G81" s="13"/>
      <c r="H81" s="11"/>
      <c r="I81" s="13"/>
      <c r="J81" s="12"/>
      <c r="K81" s="12"/>
      <c r="L81" s="12"/>
      <c r="M81" s="12"/>
      <c r="N81" s="11">
        <f t="shared" si="3"/>
        <v>0</v>
      </c>
      <c r="O81" s="15"/>
      <c r="P81" s="14" t="s">
        <v>24</v>
      </c>
    </row>
    <row r="82" spans="1:16" ht="20.100000000000001" customHeight="1" x14ac:dyDescent="0.25">
      <c r="A82" s="23" t="s">
        <v>132</v>
      </c>
      <c r="B82" s="8" t="s">
        <v>158</v>
      </c>
      <c r="D82" s="11"/>
      <c r="E82" s="12"/>
      <c r="F82" s="11"/>
      <c r="G82" s="13"/>
      <c r="H82" s="11"/>
      <c r="I82" s="13"/>
      <c r="J82" s="12"/>
      <c r="K82" s="12"/>
      <c r="L82" s="12"/>
      <c r="M82" s="12"/>
      <c r="N82" s="11">
        <f t="shared" si="3"/>
        <v>0</v>
      </c>
      <c r="P82" s="14" t="s">
        <v>24</v>
      </c>
    </row>
    <row r="83" spans="1:16" ht="20.100000000000001" customHeight="1" x14ac:dyDescent="0.25">
      <c r="A83" s="23" t="s">
        <v>133</v>
      </c>
      <c r="B83" s="8" t="s">
        <v>159</v>
      </c>
      <c r="D83" s="11"/>
      <c r="E83" s="12"/>
      <c r="F83" s="11"/>
      <c r="G83" s="13"/>
      <c r="H83" s="11"/>
      <c r="I83" s="13"/>
      <c r="J83" s="12"/>
      <c r="K83" s="12"/>
      <c r="L83" s="12"/>
      <c r="M83" s="12"/>
      <c r="N83" s="11">
        <f t="shared" si="3"/>
        <v>0</v>
      </c>
      <c r="P83" s="14" t="s">
        <v>24</v>
      </c>
    </row>
    <row r="84" spans="1:16" ht="20.100000000000001" customHeight="1" x14ac:dyDescent="0.25">
      <c r="A84" s="23" t="s">
        <v>134</v>
      </c>
      <c r="B84" s="8" t="s">
        <v>160</v>
      </c>
      <c r="D84" s="11"/>
      <c r="E84" s="12"/>
      <c r="F84" s="11"/>
      <c r="G84" s="13"/>
      <c r="H84" s="11"/>
      <c r="I84" s="13"/>
      <c r="J84" s="12"/>
      <c r="K84" s="12"/>
      <c r="L84" s="12"/>
      <c r="M84" s="12"/>
      <c r="N84" s="11">
        <f t="shared" si="3"/>
        <v>0</v>
      </c>
      <c r="P84" s="14" t="s">
        <v>24</v>
      </c>
    </row>
    <row r="85" spans="1:16" ht="20.100000000000001" customHeight="1" x14ac:dyDescent="0.25">
      <c r="A85" s="23" t="s">
        <v>135</v>
      </c>
      <c r="B85" s="8" t="s">
        <v>161</v>
      </c>
      <c r="D85" s="11"/>
      <c r="E85" s="12"/>
      <c r="F85" s="11"/>
      <c r="G85" s="13"/>
      <c r="H85" s="11"/>
      <c r="I85" s="13"/>
      <c r="J85" s="12"/>
      <c r="K85" s="12"/>
      <c r="L85" s="12"/>
      <c r="M85" s="12"/>
      <c r="N85" s="11">
        <f t="shared" si="3"/>
        <v>0</v>
      </c>
      <c r="P85" s="14" t="s">
        <v>24</v>
      </c>
    </row>
    <row r="86" spans="1:16" ht="20.100000000000001" customHeight="1" x14ac:dyDescent="0.25">
      <c r="A86" s="23" t="s">
        <v>136</v>
      </c>
      <c r="B86" s="8" t="s">
        <v>162</v>
      </c>
      <c r="D86" s="11"/>
      <c r="E86" s="12"/>
      <c r="F86" s="11"/>
      <c r="G86" s="13"/>
      <c r="H86" s="11"/>
      <c r="I86" s="13"/>
      <c r="J86" s="12"/>
      <c r="K86" s="12"/>
      <c r="L86" s="12"/>
      <c r="M86" s="12"/>
      <c r="N86" s="11">
        <f t="shared" si="3"/>
        <v>0</v>
      </c>
      <c r="P86" s="14" t="s">
        <v>24</v>
      </c>
    </row>
    <row r="87" spans="1:16" ht="20.100000000000001" customHeight="1" x14ac:dyDescent="0.25">
      <c r="A87" s="23" t="s">
        <v>137</v>
      </c>
      <c r="B87" s="8" t="s">
        <v>163</v>
      </c>
      <c r="D87" s="11"/>
      <c r="E87" s="12"/>
      <c r="F87" s="11"/>
      <c r="G87" s="13"/>
      <c r="H87" s="11"/>
      <c r="I87" s="13"/>
      <c r="J87" s="12"/>
      <c r="K87" s="12"/>
      <c r="L87" s="12"/>
      <c r="M87" s="12"/>
      <c r="N87" s="11">
        <f t="shared" si="3"/>
        <v>0</v>
      </c>
      <c r="P87" s="14" t="s">
        <v>24</v>
      </c>
    </row>
    <row r="88" spans="1:16" ht="20.100000000000001" customHeight="1" x14ac:dyDescent="0.25">
      <c r="A88" s="23" t="s">
        <v>138</v>
      </c>
      <c r="B88" s="8" t="s">
        <v>164</v>
      </c>
      <c r="D88" s="11"/>
      <c r="E88" s="12"/>
      <c r="F88" s="11"/>
      <c r="G88" s="13"/>
      <c r="H88" s="11"/>
      <c r="I88" s="13"/>
      <c r="J88" s="12"/>
      <c r="K88" s="12"/>
      <c r="L88" s="12"/>
      <c r="M88" s="12"/>
      <c r="N88" s="11">
        <f>+D88-F88+H88</f>
        <v>0</v>
      </c>
      <c r="P88" s="19" t="s">
        <v>25</v>
      </c>
    </row>
    <row r="89" spans="1:16" ht="20.100000000000001" customHeight="1" x14ac:dyDescent="0.25">
      <c r="A89" s="23" t="s">
        <v>139</v>
      </c>
      <c r="B89" s="8" t="s">
        <v>165</v>
      </c>
      <c r="D89" s="11"/>
      <c r="E89" s="12"/>
      <c r="F89" s="11"/>
      <c r="G89" s="13"/>
      <c r="H89" s="11"/>
      <c r="I89" s="13"/>
      <c r="J89" s="12"/>
      <c r="K89" s="12"/>
      <c r="L89" s="12"/>
      <c r="M89" s="12"/>
      <c r="N89" s="11">
        <f t="shared" si="3"/>
        <v>0</v>
      </c>
      <c r="P89" s="14" t="s">
        <v>20</v>
      </c>
    </row>
    <row r="90" spans="1:16" ht="20.100000000000001" customHeight="1" x14ac:dyDescent="0.25">
      <c r="B90" s="8" t="s">
        <v>34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P90" s="14"/>
    </row>
    <row r="91" spans="1:16" ht="20.100000000000001" customHeight="1" x14ac:dyDescent="0.25">
      <c r="B91" s="8" t="s">
        <v>26</v>
      </c>
      <c r="D91" s="11"/>
      <c r="E91" s="12"/>
      <c r="F91" s="11"/>
      <c r="G91" s="13"/>
      <c r="H91" s="11"/>
      <c r="I91" s="13"/>
      <c r="J91" s="12"/>
      <c r="K91" s="12"/>
      <c r="L91" s="12"/>
      <c r="M91" s="12"/>
      <c r="N91" s="11">
        <f>+D91-F91-F92-F93+H91+H92+H93</f>
        <v>0</v>
      </c>
      <c r="O91" s="20"/>
      <c r="P91" s="19" t="s">
        <v>25</v>
      </c>
    </row>
    <row r="92" spans="1:16" ht="20.100000000000001" customHeight="1" x14ac:dyDescent="0.25">
      <c r="D92" s="12"/>
      <c r="E92" s="12"/>
      <c r="F92" s="11"/>
      <c r="G92" s="13"/>
      <c r="H92" s="11"/>
      <c r="I92" s="13"/>
      <c r="J92" s="12"/>
      <c r="K92" s="12"/>
      <c r="L92" s="12"/>
      <c r="M92" s="12"/>
      <c r="N92" s="12"/>
      <c r="O92" s="20"/>
      <c r="P92" s="19"/>
    </row>
    <row r="93" spans="1:16" ht="20.100000000000001" customHeight="1" x14ac:dyDescent="0.25">
      <c r="D93" s="12"/>
      <c r="E93" s="12"/>
      <c r="F93" s="11"/>
      <c r="G93" s="13"/>
      <c r="H93" s="11"/>
      <c r="I93" s="13"/>
      <c r="J93" s="12"/>
      <c r="K93" s="12"/>
      <c r="L93" s="12"/>
      <c r="M93" s="12"/>
      <c r="N93" s="12"/>
      <c r="O93" s="20"/>
      <c r="P93" s="19"/>
    </row>
    <row r="94" spans="1:16" ht="20.100000000000001" customHeight="1" x14ac:dyDescent="0.25">
      <c r="B94" s="8" t="s">
        <v>27</v>
      </c>
      <c r="D94" s="11"/>
      <c r="E94" s="12"/>
      <c r="F94" s="11"/>
      <c r="G94" s="13"/>
      <c r="H94" s="11"/>
      <c r="I94" s="13"/>
      <c r="J94" s="12"/>
      <c r="K94" s="12"/>
      <c r="L94" s="12"/>
      <c r="M94" s="12"/>
      <c r="N94" s="11">
        <f>+D94-F94-F95-F96+H94+H95+H96</f>
        <v>0</v>
      </c>
      <c r="O94" s="20"/>
      <c r="P94" s="19" t="s">
        <v>37</v>
      </c>
    </row>
    <row r="95" spans="1:16" ht="20.100000000000001" customHeight="1" x14ac:dyDescent="0.25">
      <c r="D95" s="12"/>
      <c r="E95" s="12"/>
      <c r="F95" s="16"/>
      <c r="G95" s="13"/>
      <c r="H95" s="16"/>
      <c r="I95" s="13"/>
      <c r="J95" s="12"/>
      <c r="K95" s="12"/>
      <c r="L95" s="12"/>
      <c r="M95" s="12"/>
      <c r="N95" s="12"/>
      <c r="O95" s="20"/>
      <c r="P95" s="19"/>
    </row>
    <row r="96" spans="1:16" ht="20.100000000000001" customHeight="1" x14ac:dyDescent="0.25">
      <c r="D96" s="12"/>
      <c r="E96" s="12"/>
      <c r="F96" s="11"/>
      <c r="G96" s="13"/>
      <c r="H96" s="16"/>
      <c r="I96" s="13"/>
      <c r="J96" s="12"/>
      <c r="K96" s="12"/>
      <c r="L96" s="12"/>
      <c r="M96" s="12"/>
      <c r="N96" s="12"/>
      <c r="O96" s="20"/>
      <c r="P96" s="19"/>
    </row>
    <row r="97" spans="1:16" ht="20.100000000000001" customHeight="1" x14ac:dyDescent="0.25">
      <c r="D97" s="12"/>
      <c r="E97" s="12"/>
      <c r="F97" s="12"/>
      <c r="G97" s="13"/>
      <c r="H97" s="12"/>
      <c r="I97" s="13"/>
      <c r="J97" s="12"/>
      <c r="K97" s="12"/>
      <c r="L97" s="12"/>
      <c r="M97" s="12"/>
      <c r="N97" s="12"/>
      <c r="P97" s="14"/>
    </row>
    <row r="98" spans="1:16" ht="20.100000000000001" customHeight="1" x14ac:dyDescent="0.25">
      <c r="B98" s="8" t="s">
        <v>1</v>
      </c>
      <c r="D98" s="17">
        <f>+SUM(D65:D97)</f>
        <v>0</v>
      </c>
      <c r="E98" s="12"/>
      <c r="F98" s="17">
        <f>+SUM(F65:F97)</f>
        <v>0</v>
      </c>
      <c r="G98" s="13"/>
      <c r="H98" s="17">
        <f>+SUM(H65:H97)</f>
        <v>0</v>
      </c>
      <c r="I98" s="13"/>
      <c r="J98" s="12"/>
      <c r="K98" s="12"/>
      <c r="L98" s="12"/>
      <c r="M98" s="12"/>
      <c r="N98" s="17">
        <f>+SUM(N65:N97)</f>
        <v>0</v>
      </c>
      <c r="P98" s="8" t="s">
        <v>1</v>
      </c>
    </row>
    <row r="99" spans="1:16" ht="20.100000000000001" customHeight="1" x14ac:dyDescent="0.25">
      <c r="D99" s="12"/>
      <c r="E99" s="12"/>
      <c r="F99" s="12"/>
      <c r="G99" s="13"/>
      <c r="H99" s="12"/>
      <c r="I99" s="13"/>
      <c r="J99" s="12"/>
      <c r="K99" s="12"/>
      <c r="L99" s="12"/>
      <c r="M99" s="12"/>
      <c r="N99" s="12"/>
      <c r="P99" s="14"/>
    </row>
    <row r="100" spans="1:16" ht="20.100000000000001" customHeight="1" x14ac:dyDescent="0.25">
      <c r="B100" s="8" t="s">
        <v>66</v>
      </c>
      <c r="D100" s="12"/>
      <c r="E100" s="12"/>
      <c r="F100" s="12"/>
      <c r="G100" s="13"/>
      <c r="H100" s="12"/>
      <c r="I100" s="13"/>
      <c r="J100" s="12"/>
      <c r="K100" s="12"/>
      <c r="L100" s="12"/>
      <c r="M100" s="12"/>
      <c r="N100" s="12"/>
      <c r="P100" s="14"/>
    </row>
    <row r="101" spans="1:16" ht="20.100000000000001" customHeight="1" x14ac:dyDescent="0.25">
      <c r="A101" s="23" t="s">
        <v>140</v>
      </c>
      <c r="B101" s="8" t="s">
        <v>166</v>
      </c>
      <c r="D101" s="11"/>
      <c r="E101" s="12"/>
      <c r="F101" s="11"/>
      <c r="G101" s="13"/>
      <c r="H101" s="11"/>
      <c r="I101" s="13"/>
      <c r="J101" s="12"/>
      <c r="K101" s="12"/>
      <c r="L101" s="12"/>
      <c r="M101" s="12"/>
      <c r="N101" s="11">
        <f>+D101-F101+H101</f>
        <v>0</v>
      </c>
      <c r="P101" s="8" t="s">
        <v>68</v>
      </c>
    </row>
    <row r="102" spans="1:16" ht="20.100000000000001" customHeight="1" x14ac:dyDescent="0.25">
      <c r="A102" s="23" t="s">
        <v>141</v>
      </c>
      <c r="B102" s="8" t="s">
        <v>167</v>
      </c>
      <c r="D102" s="11"/>
      <c r="E102" s="12"/>
      <c r="F102" s="11"/>
      <c r="G102" s="13"/>
      <c r="H102" s="11"/>
      <c r="I102" s="13"/>
      <c r="J102" s="12"/>
      <c r="K102" s="12"/>
      <c r="L102" s="12"/>
      <c r="M102" s="12"/>
      <c r="N102" s="11">
        <f>+D102-F102+H102</f>
        <v>0</v>
      </c>
      <c r="P102" s="8" t="s">
        <v>69</v>
      </c>
    </row>
    <row r="103" spans="1:16" ht="20.100000000000001" customHeight="1" x14ac:dyDescent="0.25">
      <c r="A103" s="23" t="s">
        <v>142</v>
      </c>
      <c r="B103" s="8" t="s">
        <v>168</v>
      </c>
      <c r="D103" s="16"/>
      <c r="E103" s="12"/>
      <c r="F103" s="11"/>
      <c r="G103" s="13"/>
      <c r="H103" s="11"/>
      <c r="I103" s="13"/>
      <c r="J103" s="12"/>
      <c r="K103" s="12"/>
      <c r="L103" s="12"/>
      <c r="M103" s="12"/>
      <c r="N103" s="16">
        <f>+D103-F103-F104+H103+H104</f>
        <v>0</v>
      </c>
      <c r="P103" s="8" t="s">
        <v>76</v>
      </c>
    </row>
    <row r="104" spans="1:16" ht="20.100000000000001" customHeight="1" x14ac:dyDescent="0.25">
      <c r="D104" s="12"/>
      <c r="E104" s="12"/>
      <c r="F104" s="11"/>
      <c r="G104" s="13"/>
      <c r="H104" s="11"/>
      <c r="I104" s="13"/>
      <c r="J104" s="12"/>
      <c r="K104" s="12"/>
      <c r="L104" s="12"/>
      <c r="M104" s="12"/>
      <c r="N104" s="12"/>
    </row>
    <row r="105" spans="1:16" ht="20.100000000000001" customHeight="1" x14ac:dyDescent="0.25">
      <c r="A105" s="23" t="s">
        <v>143</v>
      </c>
      <c r="B105" s="8" t="s">
        <v>169</v>
      </c>
      <c r="D105" s="11"/>
      <c r="E105" s="12"/>
      <c r="F105" s="11"/>
      <c r="G105" s="13"/>
      <c r="H105" s="11"/>
      <c r="I105" s="13"/>
      <c r="J105" s="12"/>
      <c r="K105" s="12"/>
      <c r="L105" s="12"/>
      <c r="M105" s="12"/>
      <c r="N105" s="11">
        <f>+D105-F105+H105</f>
        <v>0</v>
      </c>
      <c r="P105" s="8" t="s">
        <v>70</v>
      </c>
    </row>
    <row r="106" spans="1:16" ht="20.100000000000001" customHeight="1" x14ac:dyDescent="0.25">
      <c r="D106" s="12"/>
      <c r="E106" s="12"/>
      <c r="F106" s="12"/>
      <c r="G106" s="13"/>
      <c r="H106" s="12"/>
      <c r="I106" s="13"/>
      <c r="J106" s="12"/>
      <c r="K106" s="12"/>
      <c r="L106" s="12"/>
      <c r="M106" s="12"/>
      <c r="N106" s="12"/>
      <c r="P106" s="14"/>
    </row>
    <row r="107" spans="1:16" ht="20.100000000000001" customHeight="1" x14ac:dyDescent="0.25">
      <c r="B107" s="8" t="s">
        <v>67</v>
      </c>
      <c r="D107" s="17">
        <f>SUM(D101:D106)</f>
        <v>0</v>
      </c>
      <c r="E107" s="12"/>
      <c r="F107" s="17">
        <f>SUM(F101:F106)</f>
        <v>0</v>
      </c>
      <c r="G107" s="13"/>
      <c r="H107" s="17">
        <f>SUM(H101:H106)</f>
        <v>0</v>
      </c>
      <c r="I107" s="13"/>
      <c r="J107" s="12"/>
      <c r="K107" s="12"/>
      <c r="L107" s="12"/>
      <c r="M107" s="12"/>
      <c r="N107" s="17">
        <f>SUM(N101:N106)</f>
        <v>0</v>
      </c>
      <c r="P107" s="8" t="s">
        <v>67</v>
      </c>
    </row>
    <row r="108" spans="1:16" ht="20.100000000000001" customHeight="1" x14ac:dyDescent="0.25">
      <c r="D108" s="12"/>
      <c r="E108" s="12"/>
      <c r="F108" s="12"/>
      <c r="G108" s="13"/>
      <c r="H108" s="12"/>
      <c r="I108" s="13"/>
      <c r="J108" s="12"/>
      <c r="K108" s="12"/>
      <c r="L108" s="12"/>
      <c r="M108" s="12"/>
      <c r="N108" s="12"/>
      <c r="P108" s="14"/>
    </row>
    <row r="109" spans="1:16" ht="18" customHeight="1" x14ac:dyDescent="0.25">
      <c r="B109" s="8" t="s">
        <v>5</v>
      </c>
      <c r="D109" s="12"/>
      <c r="E109" s="12"/>
      <c r="F109" s="12"/>
      <c r="G109" s="13"/>
      <c r="H109" s="12"/>
      <c r="I109" s="13"/>
      <c r="J109" s="12"/>
      <c r="K109" s="12"/>
      <c r="L109" s="12"/>
      <c r="M109" s="12"/>
      <c r="N109" s="12"/>
      <c r="P109" s="14"/>
    </row>
    <row r="110" spans="1:16" ht="18" customHeight="1" x14ac:dyDescent="0.25">
      <c r="A110" s="23" t="s">
        <v>144</v>
      </c>
      <c r="B110" s="8" t="s">
        <v>170</v>
      </c>
      <c r="D110" s="11"/>
      <c r="E110" s="12"/>
      <c r="F110" s="11"/>
      <c r="G110" s="13"/>
      <c r="H110" s="11"/>
      <c r="I110" s="13"/>
      <c r="J110" s="12"/>
      <c r="K110" s="12"/>
      <c r="L110" s="12"/>
      <c r="M110" s="12"/>
      <c r="N110" s="11">
        <f>+D110-F110+H110</f>
        <v>0</v>
      </c>
      <c r="P110" s="14"/>
    </row>
    <row r="111" spans="1:16" ht="18" customHeight="1" x14ac:dyDescent="0.25">
      <c r="A111" s="23" t="s">
        <v>145</v>
      </c>
      <c r="B111" s="8" t="s">
        <v>171</v>
      </c>
      <c r="D111" s="11"/>
      <c r="E111" s="12"/>
      <c r="F111" s="11"/>
      <c r="G111" s="13"/>
      <c r="H111" s="11"/>
      <c r="I111" s="13"/>
      <c r="J111" s="12"/>
      <c r="K111" s="12"/>
      <c r="L111" s="12"/>
      <c r="M111" s="12"/>
      <c r="N111" s="11">
        <f>+D111-F111+H111</f>
        <v>0</v>
      </c>
      <c r="P111" s="14"/>
    </row>
    <row r="112" spans="1:16" ht="18" customHeight="1" x14ac:dyDescent="0.25">
      <c r="A112" s="23" t="s">
        <v>146</v>
      </c>
      <c r="B112" s="8" t="s">
        <v>172</v>
      </c>
      <c r="D112" s="11"/>
      <c r="E112" s="12"/>
      <c r="F112" s="11"/>
      <c r="G112" s="13"/>
      <c r="H112" s="11"/>
      <c r="I112" s="13"/>
      <c r="J112" s="12"/>
      <c r="K112" s="12"/>
      <c r="L112" s="12"/>
      <c r="M112" s="12"/>
      <c r="N112" s="11">
        <f>+D112-F112+H112</f>
        <v>0</v>
      </c>
      <c r="O112" s="15"/>
      <c r="P112" s="14"/>
    </row>
    <row r="113" spans="1:16" ht="18" customHeight="1" x14ac:dyDescent="0.25">
      <c r="A113" s="23" t="s">
        <v>147</v>
      </c>
      <c r="B113" s="8" t="s">
        <v>173</v>
      </c>
      <c r="D113" s="11"/>
      <c r="E113" s="12"/>
      <c r="F113" s="11"/>
      <c r="G113" s="13"/>
      <c r="H113" s="11"/>
      <c r="I113" s="13"/>
      <c r="J113" s="12"/>
      <c r="K113" s="12"/>
      <c r="L113" s="12"/>
      <c r="M113" s="12"/>
      <c r="N113" s="11">
        <f>+D113-F113+H113</f>
        <v>0</v>
      </c>
      <c r="P113" s="14"/>
    </row>
    <row r="114" spans="1:16" ht="18" customHeight="1" x14ac:dyDescent="0.25">
      <c r="A114" s="23" t="s">
        <v>148</v>
      </c>
      <c r="B114" s="8" t="s">
        <v>174</v>
      </c>
      <c r="D114" s="11"/>
      <c r="E114" s="12"/>
      <c r="F114" s="11"/>
      <c r="G114" s="13"/>
      <c r="H114" s="11"/>
      <c r="I114" s="13"/>
      <c r="J114" s="12"/>
      <c r="K114" s="12"/>
      <c r="L114" s="12"/>
      <c r="M114" s="12"/>
      <c r="N114" s="11">
        <f>+D114-F114+H114</f>
        <v>0</v>
      </c>
      <c r="P114" s="14"/>
    </row>
    <row r="115" spans="1:16" ht="14.25" customHeight="1" x14ac:dyDescent="0.25">
      <c r="D115" s="12"/>
      <c r="E115" s="12"/>
      <c r="F115" s="12"/>
      <c r="G115" s="13"/>
      <c r="H115" s="12"/>
      <c r="I115" s="13"/>
      <c r="J115" s="12"/>
      <c r="K115" s="12"/>
      <c r="L115" s="12"/>
      <c r="M115" s="12"/>
      <c r="N115" s="12"/>
      <c r="O115" s="15"/>
      <c r="P115" s="14"/>
    </row>
    <row r="116" spans="1:16" ht="14.25" customHeight="1" x14ac:dyDescent="0.25">
      <c r="B116" s="9" t="s">
        <v>45</v>
      </c>
      <c r="D116" s="12"/>
      <c r="E116" s="12"/>
      <c r="F116" s="12"/>
      <c r="G116" s="13"/>
      <c r="H116" s="12"/>
      <c r="I116" s="13"/>
      <c r="J116" s="12"/>
      <c r="K116" s="12"/>
      <c r="L116" s="12"/>
      <c r="M116" s="12"/>
      <c r="N116" s="12"/>
      <c r="O116" s="15"/>
      <c r="P116" s="14"/>
    </row>
    <row r="117" spans="1:16" ht="14.25" customHeight="1" x14ac:dyDescent="0.25">
      <c r="B117" s="9" t="s">
        <v>46</v>
      </c>
      <c r="D117" s="11"/>
      <c r="E117" s="12"/>
      <c r="F117" s="11"/>
      <c r="G117" s="13"/>
      <c r="H117" s="11"/>
      <c r="I117" s="13"/>
      <c r="J117" s="12"/>
      <c r="K117" s="12"/>
      <c r="L117" s="12"/>
      <c r="M117" s="12"/>
      <c r="N117" s="11">
        <f>+D117-F117-F118-F119+H117+H118+H119</f>
        <v>0</v>
      </c>
      <c r="O117" s="15"/>
      <c r="P117" s="9" t="s">
        <v>48</v>
      </c>
    </row>
    <row r="118" spans="1:16" ht="14.25" customHeight="1" x14ac:dyDescent="0.25">
      <c r="D118" s="12"/>
      <c r="E118" s="12"/>
      <c r="F118" s="16"/>
      <c r="G118" s="13"/>
      <c r="H118" s="16"/>
      <c r="I118" s="13"/>
      <c r="J118" s="12"/>
      <c r="K118" s="12"/>
      <c r="L118" s="12"/>
      <c r="M118" s="12"/>
      <c r="N118" s="12"/>
      <c r="O118" s="15"/>
      <c r="P118" s="14"/>
    </row>
    <row r="119" spans="1:16" ht="14.25" customHeight="1" x14ac:dyDescent="0.25">
      <c r="D119" s="12"/>
      <c r="E119" s="12"/>
      <c r="F119" s="16"/>
      <c r="G119" s="13"/>
      <c r="H119" s="11"/>
      <c r="I119" s="13"/>
      <c r="J119" s="12"/>
      <c r="K119" s="12"/>
      <c r="L119" s="12"/>
      <c r="M119" s="12"/>
      <c r="N119" s="12"/>
      <c r="O119" s="15"/>
      <c r="P119" s="14"/>
    </row>
    <row r="120" spans="1:16" ht="14.25" customHeight="1" x14ac:dyDescent="0.25">
      <c r="B120" s="8" t="s">
        <v>28</v>
      </c>
      <c r="D120" s="12"/>
      <c r="E120" s="12"/>
      <c r="F120" s="12"/>
      <c r="G120" s="13"/>
      <c r="H120" s="12"/>
      <c r="I120" s="13"/>
      <c r="J120" s="12"/>
      <c r="K120" s="12"/>
      <c r="L120" s="12"/>
      <c r="M120" s="12"/>
      <c r="N120" s="12"/>
      <c r="O120" s="15"/>
      <c r="P120" s="14"/>
    </row>
    <row r="121" spans="1:16" ht="14.25" customHeight="1" x14ac:dyDescent="0.25">
      <c r="B121" s="8" t="s">
        <v>42</v>
      </c>
      <c r="D121" s="11"/>
      <c r="E121" s="12"/>
      <c r="F121" s="11"/>
      <c r="G121" s="13"/>
      <c r="H121" s="11"/>
      <c r="I121" s="13"/>
      <c r="J121" s="12"/>
      <c r="K121" s="12"/>
      <c r="L121" s="12"/>
      <c r="M121" s="12"/>
      <c r="N121" s="11">
        <f>+D121-F121+H121</f>
        <v>0</v>
      </c>
      <c r="O121" s="15"/>
      <c r="P121" s="9" t="s">
        <v>49</v>
      </c>
    </row>
    <row r="122" spans="1:16" ht="14.25" customHeight="1" x14ac:dyDescent="0.25">
      <c r="B122" s="8" t="s">
        <v>29</v>
      </c>
      <c r="D122" s="11"/>
      <c r="E122" s="12"/>
      <c r="F122" s="11"/>
      <c r="G122" s="13"/>
      <c r="H122" s="11"/>
      <c r="I122" s="13"/>
      <c r="J122" s="12"/>
      <c r="K122" s="12"/>
      <c r="L122" s="12"/>
      <c r="M122" s="12"/>
      <c r="N122" s="11">
        <f>+D122-F122+H122</f>
        <v>0</v>
      </c>
      <c r="O122" s="15"/>
      <c r="P122" s="9" t="s">
        <v>50</v>
      </c>
    </row>
    <row r="123" spans="1:16" ht="14.25" customHeight="1" x14ac:dyDescent="0.25">
      <c r="B123" s="8" t="s">
        <v>30</v>
      </c>
      <c r="D123" s="11"/>
      <c r="E123" s="12"/>
      <c r="F123" s="11"/>
      <c r="G123" s="13"/>
      <c r="H123" s="11"/>
      <c r="I123" s="13"/>
      <c r="J123" s="12"/>
      <c r="K123" s="12"/>
      <c r="L123" s="12"/>
      <c r="M123" s="12"/>
      <c r="N123" s="11">
        <f>+D123-F123+H123</f>
        <v>0</v>
      </c>
      <c r="O123" s="15"/>
      <c r="P123" s="9" t="s">
        <v>51</v>
      </c>
    </row>
    <row r="124" spans="1:16" ht="14.25" customHeight="1" x14ac:dyDescent="0.25">
      <c r="B124" s="8" t="s">
        <v>77</v>
      </c>
      <c r="D124" s="16"/>
      <c r="E124" s="12"/>
      <c r="F124" s="11"/>
      <c r="G124" s="13"/>
      <c r="H124" s="11"/>
      <c r="I124" s="13"/>
      <c r="J124" s="12"/>
      <c r="K124" s="12"/>
      <c r="L124" s="12"/>
      <c r="M124" s="12"/>
      <c r="N124" s="16">
        <f>+D124-F124-F125-F126+H124+H125+H126</f>
        <v>0</v>
      </c>
      <c r="O124" s="15"/>
      <c r="P124" s="9" t="s">
        <v>78</v>
      </c>
    </row>
    <row r="125" spans="1:16" ht="14.25" customHeight="1" x14ac:dyDescent="0.25">
      <c r="D125" s="12"/>
      <c r="E125" s="12"/>
      <c r="F125" s="11"/>
      <c r="G125" s="13"/>
      <c r="H125" s="11"/>
      <c r="I125" s="13"/>
      <c r="J125" s="12"/>
      <c r="K125" s="12"/>
      <c r="L125" s="12"/>
      <c r="M125" s="12"/>
      <c r="N125" s="12"/>
      <c r="O125" s="15"/>
      <c r="P125" s="9"/>
    </row>
    <row r="126" spans="1:16" ht="14.25" customHeight="1" x14ac:dyDescent="0.25">
      <c r="D126" s="12"/>
      <c r="E126" s="12"/>
      <c r="F126" s="11"/>
      <c r="G126" s="13"/>
      <c r="H126" s="11"/>
      <c r="I126" s="13"/>
      <c r="J126" s="12"/>
      <c r="K126" s="12"/>
      <c r="L126" s="12"/>
      <c r="M126" s="12"/>
      <c r="N126" s="12"/>
      <c r="O126" s="15"/>
      <c r="P126" s="9"/>
    </row>
    <row r="127" spans="1:16" ht="14.25" customHeight="1" x14ac:dyDescent="0.25">
      <c r="B127" s="8" t="s">
        <v>31</v>
      </c>
      <c r="D127" s="11"/>
      <c r="E127" s="12"/>
      <c r="F127" s="11"/>
      <c r="G127" s="13"/>
      <c r="H127" s="11"/>
      <c r="I127" s="13"/>
      <c r="J127" s="12"/>
      <c r="K127" s="12"/>
      <c r="L127" s="12"/>
      <c r="M127" s="12"/>
      <c r="N127" s="11">
        <f>+D127-F127+H127</f>
        <v>0</v>
      </c>
      <c r="O127" s="15"/>
      <c r="P127" s="9" t="s">
        <v>73</v>
      </c>
    </row>
    <row r="128" spans="1:16" ht="14.25" customHeight="1" x14ac:dyDescent="0.25">
      <c r="B128" s="8" t="s">
        <v>32</v>
      </c>
      <c r="D128" s="11"/>
      <c r="E128" s="12"/>
      <c r="F128" s="11"/>
      <c r="G128" s="13"/>
      <c r="H128" s="11"/>
      <c r="I128" s="13"/>
      <c r="J128" s="12"/>
      <c r="K128" s="12"/>
      <c r="L128" s="12"/>
      <c r="M128" s="12"/>
      <c r="N128" s="16">
        <f>+D128-F128+H128</f>
        <v>0</v>
      </c>
      <c r="O128" s="15"/>
      <c r="P128" s="9" t="s">
        <v>52</v>
      </c>
    </row>
    <row r="129" spans="2:16" ht="14.25" customHeight="1" x14ac:dyDescent="0.25">
      <c r="B129" s="8" t="s">
        <v>33</v>
      </c>
      <c r="D129" s="16"/>
      <c r="E129" s="12"/>
      <c r="F129" s="11"/>
      <c r="G129" s="13"/>
      <c r="H129" s="11"/>
      <c r="I129" s="13"/>
      <c r="J129" s="12"/>
      <c r="K129" s="12"/>
      <c r="L129" s="12"/>
      <c r="M129" s="12"/>
      <c r="N129" s="16">
        <f>+D129-F129-F130-F131+H129+H130+H131</f>
        <v>0</v>
      </c>
      <c r="O129" s="15"/>
      <c r="P129" s="9" t="s">
        <v>53</v>
      </c>
    </row>
    <row r="130" spans="2:16" ht="14.25" customHeight="1" x14ac:dyDescent="0.25">
      <c r="D130" s="12"/>
      <c r="E130" s="12"/>
      <c r="F130" s="11"/>
      <c r="G130" s="13"/>
      <c r="H130" s="11"/>
      <c r="I130" s="13"/>
      <c r="J130" s="12"/>
      <c r="K130" s="12"/>
      <c r="L130" s="12"/>
      <c r="M130" s="12"/>
      <c r="N130" s="12"/>
      <c r="O130" s="15"/>
      <c r="P130" s="14"/>
    </row>
    <row r="131" spans="2:16" ht="15" customHeight="1" x14ac:dyDescent="0.25">
      <c r="D131" s="12"/>
      <c r="E131" s="12"/>
      <c r="F131" s="11"/>
      <c r="G131" s="13"/>
      <c r="H131" s="11"/>
      <c r="I131" s="13"/>
      <c r="J131" s="12"/>
      <c r="K131" s="12"/>
      <c r="L131" s="12"/>
      <c r="M131" s="12"/>
      <c r="O131" s="15"/>
      <c r="P131" s="9"/>
    </row>
    <row r="132" spans="2:16" ht="14.25" customHeight="1" thickBot="1" x14ac:dyDescent="0.3">
      <c r="B132" s="9" t="s">
        <v>47</v>
      </c>
      <c r="D132" s="11">
        <f>+SUM(D110:D131)</f>
        <v>0</v>
      </c>
      <c r="E132" s="12"/>
      <c r="F132" s="11">
        <f>+SUM(F110:F131)</f>
        <v>0</v>
      </c>
      <c r="G132" s="13"/>
      <c r="H132" s="11">
        <f>+SUM(H110:H131)</f>
        <v>0</v>
      </c>
      <c r="I132" s="13"/>
      <c r="J132" s="12"/>
      <c r="K132" s="12"/>
      <c r="L132" s="12"/>
      <c r="M132" s="12"/>
      <c r="N132" s="18">
        <f>+SUM(N110:N131)</f>
        <v>0</v>
      </c>
      <c r="P132" s="9" t="s">
        <v>54</v>
      </c>
    </row>
    <row r="133" spans="2:16" ht="14.25" customHeight="1" thickTop="1" x14ac:dyDescent="0.25">
      <c r="D133" s="12"/>
      <c r="E133" s="12"/>
      <c r="F133" s="12"/>
      <c r="G133" s="13"/>
      <c r="H133" s="12"/>
      <c r="I133" s="13"/>
      <c r="J133" s="12"/>
      <c r="K133" s="12"/>
      <c r="L133" s="12"/>
      <c r="M133" s="12"/>
      <c r="N133" s="12"/>
      <c r="P133" s="14"/>
    </row>
    <row r="134" spans="2:16" ht="14.25" customHeight="1" x14ac:dyDescent="0.25">
      <c r="B134" s="9" t="s">
        <v>71</v>
      </c>
      <c r="D134" s="12"/>
      <c r="E134" s="12"/>
      <c r="F134" s="12"/>
      <c r="G134" s="13"/>
      <c r="H134" s="12"/>
      <c r="I134" s="13"/>
      <c r="J134" s="12"/>
      <c r="K134" s="12"/>
      <c r="L134" s="12"/>
      <c r="M134" s="12"/>
      <c r="N134" s="12"/>
      <c r="P134" s="14"/>
    </row>
    <row r="135" spans="2:16" ht="14.25" customHeight="1" thickBot="1" x14ac:dyDescent="0.3">
      <c r="B135" s="9" t="s">
        <v>72</v>
      </c>
      <c r="D135" s="21">
        <f>+D132+D107+D98</f>
        <v>0</v>
      </c>
      <c r="E135" s="22"/>
      <c r="F135" s="21">
        <f>+F132+F107+F98</f>
        <v>0</v>
      </c>
      <c r="G135" s="13"/>
      <c r="H135" s="21">
        <f>+H132+H107+H98</f>
        <v>0</v>
      </c>
      <c r="I135" s="13"/>
      <c r="J135" s="22"/>
      <c r="K135" s="22"/>
      <c r="L135" s="22"/>
      <c r="M135" s="22"/>
      <c r="N135" s="22">
        <f>+N132+N107+N98</f>
        <v>0</v>
      </c>
      <c r="P135" s="9"/>
    </row>
    <row r="136" spans="2:16" ht="14.25" customHeight="1" thickTop="1" x14ac:dyDescent="0.25">
      <c r="C136" s="15"/>
      <c r="D136" s="12"/>
      <c r="E136" s="12"/>
      <c r="F136" s="12"/>
      <c r="G136" s="13"/>
      <c r="H136" s="12"/>
      <c r="I136" s="13"/>
      <c r="J136" s="12"/>
      <c r="K136" s="12"/>
      <c r="L136" s="12"/>
      <c r="M136" s="12"/>
      <c r="N136" s="12"/>
      <c r="P136" s="14"/>
    </row>
    <row r="137" spans="2:16" ht="18" customHeight="1" x14ac:dyDescent="0.25"/>
    <row r="138" spans="2:16" ht="18" customHeight="1" x14ac:dyDescent="0.25"/>
    <row r="139" spans="2:16" ht="18" customHeight="1" x14ac:dyDescent="0.25"/>
    <row r="140" spans="2:16" ht="18" customHeight="1" x14ac:dyDescent="0.25"/>
    <row r="141" spans="2:16" ht="18" customHeight="1" x14ac:dyDescent="0.25"/>
    <row r="142" spans="2:16" ht="18" customHeight="1" x14ac:dyDescent="0.25"/>
    <row r="143" spans="2:16" ht="18" customHeight="1" x14ac:dyDescent="0.25"/>
    <row r="144" spans="2:16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</sheetData>
  <mergeCells count="3">
    <mergeCell ref="B1:P1"/>
    <mergeCell ref="B2:P2"/>
    <mergeCell ref="B3:P3"/>
  </mergeCells>
  <phoneticPr fontId="0" type="noConversion"/>
  <printOptions horizontalCentered="1"/>
  <pageMargins left="0.25" right="0.25" top="0.25" bottom="0.25" header="0.2" footer="0.2"/>
  <pageSetup scale="50" fitToHeight="2" orientation="landscape" r:id="rId1"/>
  <headerFooter alignWithMargins="0">
    <oddFooter>&amp;C&amp;14&amp;P</oddFooter>
  </headerFooter>
  <rowBreaks count="2" manualBreakCount="2">
    <brk id="61" max="15" man="1"/>
    <brk id="10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Statement Net Assets-Worksheet</vt:lpstr>
      <vt:lpstr>'Statement Net Assets-Worksheet'!Print_Area</vt:lpstr>
      <vt:lpstr>'Statement Net Assets-Worksheet'!Print_Titles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2018-01-03T22:10:36Z</cp:lastPrinted>
  <dcterms:created xsi:type="dcterms:W3CDTF">2002-02-11T17:42:47Z</dcterms:created>
  <dcterms:modified xsi:type="dcterms:W3CDTF">2025-12-30T01:04:29Z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-1055286334</vt:i4>
  </property>
  <property fmtid="{D5CDD505-2E9C-101B-9397-08002B2CF9AE}" pid="3" name="_EmailSubject">
    <vt:lpwstr>County Annual Report Instructions, Financial Statements with Descriptions and Reconciliation Worksheets</vt:lpwstr>
  </property>
  <property fmtid="{D5CDD505-2E9C-101B-9397-08002B2CF9AE}" pid="4" name="_AuthorEmailDisplayName">
    <vt:lpwstr>Schnabel, Roger</vt:lpwstr>
  </property>
  <property fmtid="{D5CDD505-2E9C-101B-9397-08002B2CF9AE}" pid="5" name="_PreviousAdHocReviewCycleID">
    <vt:i4>301191390</vt:i4>
  </property>
  <property fmtid="{D5CDD505-2E9C-101B-9397-08002B2CF9AE}" pid="6" name="_ReviewingToolsShownOnce">
    <vt:lpwstr/>
  </property>
  <property fmtid="{D5CDD505-2E9C-101B-9397-08002B2CF9AE}" pid="7" name="MSIP_Label_ec3b1a8e-41ed-4bc7-92d1-0305fbefd661_Enabled">
    <vt:lpwstr>true</vt:lpwstr>
  </property>
  <property fmtid="{D5CDD505-2E9C-101B-9397-08002B2CF9AE}" pid="8" name="MSIP_Label_ec3b1a8e-41ed-4bc7-92d1-0305fbefd661_SetDate">
    <vt:lpwstr>2025-12-30T01:04:29Z</vt:lpwstr>
  </property>
  <property fmtid="{D5CDD505-2E9C-101B-9397-08002B2CF9AE}" pid="9" name="MSIP_Label_ec3b1a8e-41ed-4bc7-92d1-0305fbefd661_Method">
    <vt:lpwstr>Standard</vt:lpwstr>
  </property>
  <property fmtid="{D5CDD505-2E9C-101B-9397-08002B2CF9AE}" pid="10" name="MSIP_Label_ec3b1a8e-41ed-4bc7-92d1-0305fbefd661_Name">
    <vt:lpwstr>M365-General - Anyone (Unrestricted)-Prod</vt:lpwstr>
  </property>
  <property fmtid="{D5CDD505-2E9C-101B-9397-08002B2CF9AE}" pid="11" name="MSIP_Label_ec3b1a8e-41ed-4bc7-92d1-0305fbefd661_SiteId">
    <vt:lpwstr>70af547c-69ab-416d-b4a6-543b5ce52b99</vt:lpwstr>
  </property>
  <property fmtid="{D5CDD505-2E9C-101B-9397-08002B2CF9AE}" pid="12" name="MSIP_Label_ec3b1a8e-41ed-4bc7-92d1-0305fbefd661_ActionId">
    <vt:lpwstr>a7c6b63b-d3d7-4186-bba7-9238a5efb6fa</vt:lpwstr>
  </property>
  <property fmtid="{D5CDD505-2E9C-101B-9397-08002B2CF9AE}" pid="13" name="MSIP_Label_ec3b1a8e-41ed-4bc7-92d1-0305fbefd661_ContentBits">
    <vt:lpwstr>0</vt:lpwstr>
  </property>
  <property fmtid="{D5CDD505-2E9C-101B-9397-08002B2CF9AE}" pid="14" name="MSIP_Label_ec3b1a8e-41ed-4bc7-92d1-0305fbefd661_Tag">
    <vt:lpwstr>10, 3, 0, 1</vt:lpwstr>
  </property>
</Properties>
</file>